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10" windowHeight="6500" tabRatio="792" activeTab="0"/>
  </bookViews>
  <sheets>
    <sheet name="特記事項" sheetId="1" r:id="rId1"/>
    <sheet name="編集注意事項" sheetId="2" r:id="rId2"/>
    <sheet name="一般（単）" sheetId="3" r:id="rId3"/>
    <sheet name="一般（複）" sheetId="4" r:id="rId4"/>
    <sheet name="一般（混）" sheetId="5" r:id="rId5"/>
    <sheet name="中学生（単）" sheetId="6" r:id="rId6"/>
    <sheet name="中学生（複）" sheetId="7" r:id="rId7"/>
    <sheet name="小学生（単）" sheetId="8" r:id="rId8"/>
    <sheet name="小学生（複）" sheetId="9" r:id="rId9"/>
    <sheet name="取込DB" sheetId="10" state="hidden" r:id="rId10"/>
  </sheets>
  <definedNames>
    <definedName name="_xlfn.COUNTIFS" hidden="1">#NAME?</definedName>
    <definedName name="_xlnm.Print_Area" localSheetId="4">'一般（混）'!$A$1:$K$38</definedName>
    <definedName name="_xlnm.Print_Area" localSheetId="2">'一般（単）'!$A$1:$K$38</definedName>
    <definedName name="_xlnm.Print_Area" localSheetId="3">'一般（複）'!$A$1:$K$38</definedName>
    <definedName name="_xlnm.Print_Area" localSheetId="7">'小学生（単）'!$A$1:$K$38</definedName>
    <definedName name="_xlnm.Print_Area" localSheetId="8">'小学生（複）'!$A$1:$K$38</definedName>
    <definedName name="_xlnm.Print_Area" localSheetId="5">'中学生（単）'!$A$1:$K$38</definedName>
    <definedName name="_xlnm.Print_Area" localSheetId="6">'中学生（複）'!$A$1:$K$38</definedName>
  </definedNames>
  <calcPr fullCalcOnLoad="1"/>
</workbook>
</file>

<file path=xl/comments3.xml><?xml version="1.0" encoding="utf-8"?>
<comments xmlns="http://schemas.openxmlformats.org/spreadsheetml/2006/main">
  <authors>
    <author>林 雅</author>
  </authors>
  <commentList>
    <comment ref="B8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9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0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1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2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3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4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5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6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7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8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9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0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1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2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3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4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5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6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7" authorId="0">
      <text>
        <r>
          <rPr>
            <b/>
            <sz val="10"/>
            <color indexed="8"/>
            <rFont val="MS PGothic"/>
            <family val="3"/>
          </rPr>
          <t>MS1: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MS2: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MS3:</t>
        </r>
        <r>
          <rPr>
            <b/>
            <sz val="10"/>
            <color indexed="8"/>
            <rFont val="MS PGothic"/>
            <family val="3"/>
          </rPr>
          <t>男子シングルス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WS1: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WS2: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WS3:</t>
        </r>
        <r>
          <rPr>
            <b/>
            <sz val="10"/>
            <color indexed="8"/>
            <rFont val="MS PGothic"/>
            <family val="3"/>
          </rPr>
          <t>女子シングルス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</text>
    </comment>
  </commentList>
</comments>
</file>

<file path=xl/comments4.xml><?xml version="1.0" encoding="utf-8"?>
<comments xmlns="http://schemas.openxmlformats.org/spreadsheetml/2006/main">
  <authors>
    <author>林 雅</author>
  </authors>
  <commentList>
    <comment ref="B7" authorId="0">
      <text>
        <r>
          <rPr>
            <b/>
            <sz val="10"/>
            <color indexed="8"/>
            <rFont val="MS PGothic"/>
            <family val="3"/>
          </rPr>
          <t>MD1: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MD2: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MD3: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MD4: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MD5: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WD1: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WD2: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WD3: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WD4:</t>
        </r>
        <r>
          <rPr>
            <b/>
            <sz val="10"/>
            <color indexed="8"/>
            <rFont val="ＭＳ Ｐゴシック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WD5: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9" authorId="0">
      <text>
        <r>
          <rPr>
            <b/>
            <sz val="10"/>
            <color indexed="8"/>
            <rFont val="MS PGothic"/>
            <family val="3"/>
          </rPr>
          <t>MD1: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MD2: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MD3: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MD4: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MD5: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WD1: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WD2: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WD3: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WD4:</t>
        </r>
        <r>
          <rPr>
            <b/>
            <sz val="10"/>
            <color indexed="8"/>
            <rFont val="ＭＳ Ｐゴシック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WD5: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1" authorId="0">
      <text>
        <r>
          <rPr>
            <b/>
            <sz val="10"/>
            <color indexed="8"/>
            <rFont val="MS PGothic"/>
            <family val="3"/>
          </rPr>
          <t>MD1: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MD2: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MD3: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MD4: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MD5: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WD1: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WD2: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WD3: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WD4:</t>
        </r>
        <r>
          <rPr>
            <b/>
            <sz val="10"/>
            <color indexed="8"/>
            <rFont val="ＭＳ Ｐゴシック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WD5: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3" authorId="0">
      <text>
        <r>
          <rPr>
            <b/>
            <sz val="10"/>
            <color indexed="8"/>
            <rFont val="MS PGothic"/>
            <family val="3"/>
          </rPr>
          <t>MD1: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MD2: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MD3: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MD4: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MD5: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WD1: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WD2: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WD3: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WD4:</t>
        </r>
        <r>
          <rPr>
            <b/>
            <sz val="10"/>
            <color indexed="8"/>
            <rFont val="ＭＳ Ｐゴシック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WD5: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5" authorId="0">
      <text>
        <r>
          <rPr>
            <b/>
            <sz val="10"/>
            <color indexed="8"/>
            <rFont val="MS PGothic"/>
            <family val="3"/>
          </rPr>
          <t>MD1: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MD2: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MD3: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MD4: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MD5: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WD1: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WD2: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WD3: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WD4:</t>
        </r>
        <r>
          <rPr>
            <b/>
            <sz val="10"/>
            <color indexed="8"/>
            <rFont val="ＭＳ Ｐゴシック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WD5: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7" authorId="0">
      <text>
        <r>
          <rPr>
            <b/>
            <sz val="10"/>
            <color indexed="8"/>
            <rFont val="MS PGothic"/>
            <family val="3"/>
          </rPr>
          <t>MD1: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MD2: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MD3: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MD4: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MD5: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WD1: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WD2: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WD3: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WD4:</t>
        </r>
        <r>
          <rPr>
            <b/>
            <sz val="10"/>
            <color indexed="8"/>
            <rFont val="ＭＳ Ｐゴシック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WD5: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9" authorId="0">
      <text>
        <r>
          <rPr>
            <b/>
            <sz val="10"/>
            <color indexed="8"/>
            <rFont val="MS PGothic"/>
            <family val="3"/>
          </rPr>
          <t>MD1: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MD2: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MD3: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MD4: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MD5: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WD1: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WD2: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WD3: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WD4:</t>
        </r>
        <r>
          <rPr>
            <b/>
            <sz val="10"/>
            <color indexed="8"/>
            <rFont val="ＭＳ Ｐゴシック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WD5: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1" authorId="0">
      <text>
        <r>
          <rPr>
            <b/>
            <sz val="10"/>
            <color indexed="8"/>
            <rFont val="MS PGothic"/>
            <family val="3"/>
          </rPr>
          <t>MD1: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MD2: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MD3: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MD4: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MD5: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WD1: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WD2: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WD3: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WD4:</t>
        </r>
        <r>
          <rPr>
            <b/>
            <sz val="10"/>
            <color indexed="8"/>
            <rFont val="ＭＳ Ｐゴシック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WD5: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3" authorId="0">
      <text>
        <r>
          <rPr>
            <b/>
            <sz val="10"/>
            <color indexed="8"/>
            <rFont val="MS PGothic"/>
            <family val="3"/>
          </rPr>
          <t>MD1: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MD2: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MD3: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MD4: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MD5: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WD1: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WD2: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WD3: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WD4:</t>
        </r>
        <r>
          <rPr>
            <b/>
            <sz val="10"/>
            <color indexed="8"/>
            <rFont val="ＭＳ Ｐゴシック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WD5: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5" authorId="0">
      <text>
        <r>
          <rPr>
            <b/>
            <sz val="10"/>
            <color indexed="8"/>
            <rFont val="MS PGothic"/>
            <family val="3"/>
          </rPr>
          <t>MD1: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MD2: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MD3: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MD4: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MD5:</t>
        </r>
        <r>
          <rPr>
            <b/>
            <sz val="10"/>
            <color indexed="8"/>
            <rFont val="MS PGothic"/>
            <family val="3"/>
          </rPr>
          <t>男子ダブルス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WD1: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WD2: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WD3: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WD4:</t>
        </r>
        <r>
          <rPr>
            <b/>
            <sz val="10"/>
            <color indexed="8"/>
            <rFont val="ＭＳ Ｐゴシック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WD5:</t>
        </r>
        <r>
          <rPr>
            <b/>
            <sz val="10"/>
            <color indexed="8"/>
            <rFont val="MS PGothic"/>
            <family val="3"/>
          </rPr>
          <t>女子ダブルス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部</t>
        </r>
      </text>
    </comment>
  </commentList>
</comments>
</file>

<file path=xl/comments5.xml><?xml version="1.0" encoding="utf-8"?>
<comments xmlns="http://schemas.openxmlformats.org/spreadsheetml/2006/main">
  <authors>
    <author>林 雅</author>
  </authors>
  <commentList>
    <comment ref="B7" authorId="0">
      <text>
        <r>
          <rPr>
            <b/>
            <sz val="10"/>
            <color indexed="8"/>
            <rFont val="MS PGothic"/>
            <family val="3"/>
          </rPr>
          <t>XD1:</t>
        </r>
        <r>
          <rPr>
            <b/>
            <sz val="10"/>
            <color indexed="8"/>
            <rFont val="MS PGothic"/>
            <family val="3"/>
          </rPr>
          <t>混合ダブルス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XD2: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XD3: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XD4: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9" authorId="0">
      <text>
        <r>
          <rPr>
            <b/>
            <sz val="10"/>
            <color indexed="8"/>
            <rFont val="MS PGothic"/>
            <family val="3"/>
          </rPr>
          <t>XD1:</t>
        </r>
        <r>
          <rPr>
            <b/>
            <sz val="10"/>
            <color indexed="8"/>
            <rFont val="MS PGothic"/>
            <family val="3"/>
          </rPr>
          <t>混合ダブルス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XD2: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XD3: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XD4: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1" authorId="0">
      <text>
        <r>
          <rPr>
            <b/>
            <sz val="10"/>
            <color indexed="8"/>
            <rFont val="MS PGothic"/>
            <family val="3"/>
          </rPr>
          <t>XD1:</t>
        </r>
        <r>
          <rPr>
            <b/>
            <sz val="10"/>
            <color indexed="8"/>
            <rFont val="MS PGothic"/>
            <family val="3"/>
          </rPr>
          <t>混合ダブルス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XD2: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XD3: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XD4: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3" authorId="0">
      <text>
        <r>
          <rPr>
            <b/>
            <sz val="10"/>
            <color indexed="8"/>
            <rFont val="MS PGothic"/>
            <family val="3"/>
          </rPr>
          <t>XD1:</t>
        </r>
        <r>
          <rPr>
            <b/>
            <sz val="10"/>
            <color indexed="8"/>
            <rFont val="MS PGothic"/>
            <family val="3"/>
          </rPr>
          <t>混合ダブルス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XD2: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XD3: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XD4: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5" authorId="0">
      <text>
        <r>
          <rPr>
            <b/>
            <sz val="10"/>
            <color indexed="8"/>
            <rFont val="MS PGothic"/>
            <family val="3"/>
          </rPr>
          <t>XD1:</t>
        </r>
        <r>
          <rPr>
            <b/>
            <sz val="10"/>
            <color indexed="8"/>
            <rFont val="MS PGothic"/>
            <family val="3"/>
          </rPr>
          <t>混合ダブルス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XD2: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XD3: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XD4: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7" authorId="0">
      <text>
        <r>
          <rPr>
            <b/>
            <sz val="10"/>
            <color indexed="8"/>
            <rFont val="MS PGothic"/>
            <family val="3"/>
          </rPr>
          <t>XD1:</t>
        </r>
        <r>
          <rPr>
            <b/>
            <sz val="10"/>
            <color indexed="8"/>
            <rFont val="MS PGothic"/>
            <family val="3"/>
          </rPr>
          <t>混合ダブルス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XD2: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XD3: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XD4: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19" authorId="0">
      <text>
        <r>
          <rPr>
            <b/>
            <sz val="10"/>
            <color indexed="8"/>
            <rFont val="MS PGothic"/>
            <family val="3"/>
          </rPr>
          <t>XD1:</t>
        </r>
        <r>
          <rPr>
            <b/>
            <sz val="10"/>
            <color indexed="8"/>
            <rFont val="MS PGothic"/>
            <family val="3"/>
          </rPr>
          <t>混合ダブルス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XD2: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XD3: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XD4: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1" authorId="0">
      <text>
        <r>
          <rPr>
            <b/>
            <sz val="10"/>
            <color indexed="8"/>
            <rFont val="MS PGothic"/>
            <family val="3"/>
          </rPr>
          <t>XD1:</t>
        </r>
        <r>
          <rPr>
            <b/>
            <sz val="10"/>
            <color indexed="8"/>
            <rFont val="MS PGothic"/>
            <family val="3"/>
          </rPr>
          <t>混合ダブルス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XD2: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XD3: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XD4: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3" authorId="0">
      <text>
        <r>
          <rPr>
            <b/>
            <sz val="10"/>
            <color indexed="8"/>
            <rFont val="MS PGothic"/>
            <family val="3"/>
          </rPr>
          <t>XD1:</t>
        </r>
        <r>
          <rPr>
            <b/>
            <sz val="10"/>
            <color indexed="8"/>
            <rFont val="MS PGothic"/>
            <family val="3"/>
          </rPr>
          <t>混合ダブルス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XD2: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XD3: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XD4: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</text>
    </comment>
    <comment ref="B25" authorId="0">
      <text>
        <r>
          <rPr>
            <b/>
            <sz val="10"/>
            <color indexed="8"/>
            <rFont val="MS PGothic"/>
            <family val="3"/>
          </rPr>
          <t>XD1:</t>
        </r>
        <r>
          <rPr>
            <b/>
            <sz val="10"/>
            <color indexed="8"/>
            <rFont val="MS PGothic"/>
            <family val="3"/>
          </rPr>
          <t>混合ダブルス</t>
        </r>
        <r>
          <rPr>
            <b/>
            <sz val="10"/>
            <color indexed="8"/>
            <rFont val="MS PGothic"/>
            <family val="3"/>
          </rPr>
          <t>1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XD2: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2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XD3: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3</t>
        </r>
        <r>
          <rPr>
            <b/>
            <sz val="10"/>
            <color indexed="8"/>
            <rFont val="MS PGothic"/>
            <family val="3"/>
          </rPr>
          <t>部</t>
        </r>
        <r>
          <rPr>
            <b/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XD4:</t>
        </r>
        <r>
          <rPr>
            <b/>
            <sz val="10"/>
            <color indexed="8"/>
            <rFont val="ＭＳ Ｐゴシック"/>
            <family val="3"/>
          </rPr>
          <t>混合</t>
        </r>
        <r>
          <rPr>
            <b/>
            <sz val="10"/>
            <color indexed="8"/>
            <rFont val="MS PGothic"/>
            <family val="3"/>
          </rPr>
          <t>ダブルス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部</t>
        </r>
      </text>
    </comment>
  </commentList>
</comments>
</file>

<file path=xl/comments6.xml><?xml version="1.0" encoding="utf-8"?>
<comments xmlns="http://schemas.openxmlformats.org/spreadsheetml/2006/main">
  <authors>
    <author>林 雅</author>
  </authors>
  <commentList>
    <comment ref="B7" authorId="0">
      <text>
        <r>
          <rPr>
            <b/>
            <sz val="10"/>
            <color indexed="8"/>
            <rFont val="MS PGothic"/>
            <family val="3"/>
          </rPr>
          <t>MSC: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8" authorId="0">
      <text>
        <r>
          <rPr>
            <b/>
            <sz val="10"/>
            <color indexed="8"/>
            <rFont val="MS PGothic"/>
            <family val="3"/>
          </rPr>
          <t>MSC: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9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10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11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12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13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14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15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16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17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18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19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20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21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22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23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24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25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  <comment ref="B26" authorId="0">
      <text>
        <r>
          <rPr>
            <b/>
            <sz val="10"/>
            <color indexed="8"/>
            <rFont val="MS PGothic"/>
            <family val="3"/>
          </rPr>
          <t>MSC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WSC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中学女子シングルス</t>
        </r>
      </text>
    </comment>
  </commentList>
</comments>
</file>

<file path=xl/comments7.xml><?xml version="1.0" encoding="utf-8"?>
<comments xmlns="http://schemas.openxmlformats.org/spreadsheetml/2006/main">
  <authors>
    <author>林 雅</author>
  </authors>
  <commentList>
    <comment ref="B9" authorId="0">
      <text>
        <r>
          <rPr>
            <b/>
            <sz val="10"/>
            <color indexed="8"/>
            <rFont val="MS PGothic"/>
            <family val="3"/>
          </rPr>
          <t>MDC:</t>
        </r>
        <r>
          <rPr>
            <b/>
            <sz val="10"/>
            <color indexed="8"/>
            <rFont val="MS PGothic"/>
            <family val="3"/>
          </rPr>
          <t>中学男子ダブルス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WDC:</t>
        </r>
        <r>
          <rPr>
            <b/>
            <sz val="10"/>
            <color indexed="8"/>
            <rFont val="MS PGothic"/>
            <family val="3"/>
          </rPr>
          <t>中学女子ダブルス</t>
        </r>
      </text>
    </comment>
    <comment ref="B7" authorId="0">
      <text>
        <r>
          <rPr>
            <b/>
            <sz val="10"/>
            <color indexed="8"/>
            <rFont val="MS PGothic"/>
            <family val="3"/>
          </rPr>
          <t>MDC:</t>
        </r>
        <r>
          <rPr>
            <b/>
            <sz val="10"/>
            <color indexed="8"/>
            <rFont val="MS PGothic"/>
            <family val="3"/>
          </rPr>
          <t>中学男子ダブルス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WDC:</t>
        </r>
        <r>
          <rPr>
            <b/>
            <sz val="10"/>
            <color indexed="8"/>
            <rFont val="MS PGothic"/>
            <family val="3"/>
          </rPr>
          <t>中学女子ダブルス</t>
        </r>
      </text>
    </comment>
    <comment ref="B11" authorId="0">
      <text>
        <r>
          <rPr>
            <b/>
            <sz val="10"/>
            <color indexed="8"/>
            <rFont val="MS PGothic"/>
            <family val="3"/>
          </rPr>
          <t>MDC:</t>
        </r>
        <r>
          <rPr>
            <b/>
            <sz val="10"/>
            <color indexed="8"/>
            <rFont val="MS PGothic"/>
            <family val="3"/>
          </rPr>
          <t>中学男子ダブルス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WDC:</t>
        </r>
        <r>
          <rPr>
            <b/>
            <sz val="10"/>
            <color indexed="8"/>
            <rFont val="MS PGothic"/>
            <family val="3"/>
          </rPr>
          <t>中学女子ダブルス</t>
        </r>
      </text>
    </comment>
    <comment ref="B13" authorId="0">
      <text>
        <r>
          <rPr>
            <b/>
            <sz val="10"/>
            <color indexed="8"/>
            <rFont val="MS PGothic"/>
            <family val="3"/>
          </rPr>
          <t>MDC:</t>
        </r>
        <r>
          <rPr>
            <b/>
            <sz val="10"/>
            <color indexed="8"/>
            <rFont val="MS PGothic"/>
            <family val="3"/>
          </rPr>
          <t>中学男子ダブルス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WDC:</t>
        </r>
        <r>
          <rPr>
            <b/>
            <sz val="10"/>
            <color indexed="8"/>
            <rFont val="MS PGothic"/>
            <family val="3"/>
          </rPr>
          <t>中学女子ダブルス</t>
        </r>
      </text>
    </comment>
    <comment ref="B15" authorId="0">
      <text>
        <r>
          <rPr>
            <b/>
            <sz val="10"/>
            <color indexed="8"/>
            <rFont val="MS PGothic"/>
            <family val="3"/>
          </rPr>
          <t>MDC:</t>
        </r>
        <r>
          <rPr>
            <b/>
            <sz val="10"/>
            <color indexed="8"/>
            <rFont val="MS PGothic"/>
            <family val="3"/>
          </rPr>
          <t>中学男子ダブルス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WDC:</t>
        </r>
        <r>
          <rPr>
            <b/>
            <sz val="10"/>
            <color indexed="8"/>
            <rFont val="MS PGothic"/>
            <family val="3"/>
          </rPr>
          <t>中学女子ダブルス</t>
        </r>
      </text>
    </comment>
    <comment ref="B17" authorId="0">
      <text>
        <r>
          <rPr>
            <b/>
            <sz val="10"/>
            <color indexed="8"/>
            <rFont val="MS PGothic"/>
            <family val="3"/>
          </rPr>
          <t>MDC:</t>
        </r>
        <r>
          <rPr>
            <b/>
            <sz val="10"/>
            <color indexed="8"/>
            <rFont val="MS PGothic"/>
            <family val="3"/>
          </rPr>
          <t>中学男子ダブルス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WDC:</t>
        </r>
        <r>
          <rPr>
            <b/>
            <sz val="10"/>
            <color indexed="8"/>
            <rFont val="MS PGothic"/>
            <family val="3"/>
          </rPr>
          <t>中学女子ダブルス</t>
        </r>
      </text>
    </comment>
    <comment ref="B19" authorId="0">
      <text>
        <r>
          <rPr>
            <b/>
            <sz val="10"/>
            <color indexed="8"/>
            <rFont val="MS PGothic"/>
            <family val="3"/>
          </rPr>
          <t>MDC:</t>
        </r>
        <r>
          <rPr>
            <b/>
            <sz val="10"/>
            <color indexed="8"/>
            <rFont val="MS PGothic"/>
            <family val="3"/>
          </rPr>
          <t>中学男子ダブルス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WDC:</t>
        </r>
        <r>
          <rPr>
            <b/>
            <sz val="10"/>
            <color indexed="8"/>
            <rFont val="MS PGothic"/>
            <family val="3"/>
          </rPr>
          <t>中学女子ダブルス</t>
        </r>
      </text>
    </comment>
    <comment ref="B21" authorId="0">
      <text>
        <r>
          <rPr>
            <b/>
            <sz val="10"/>
            <color indexed="8"/>
            <rFont val="MS PGothic"/>
            <family val="3"/>
          </rPr>
          <t>MDC:</t>
        </r>
        <r>
          <rPr>
            <b/>
            <sz val="10"/>
            <color indexed="8"/>
            <rFont val="MS PGothic"/>
            <family val="3"/>
          </rPr>
          <t>中学男子ダブルス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WDC:</t>
        </r>
        <r>
          <rPr>
            <b/>
            <sz val="10"/>
            <color indexed="8"/>
            <rFont val="MS PGothic"/>
            <family val="3"/>
          </rPr>
          <t>中学女子ダブルス</t>
        </r>
      </text>
    </comment>
    <comment ref="B23" authorId="0">
      <text>
        <r>
          <rPr>
            <b/>
            <sz val="10"/>
            <color indexed="8"/>
            <rFont val="MS PGothic"/>
            <family val="3"/>
          </rPr>
          <t>MDC:</t>
        </r>
        <r>
          <rPr>
            <b/>
            <sz val="10"/>
            <color indexed="8"/>
            <rFont val="MS PGothic"/>
            <family val="3"/>
          </rPr>
          <t>中学男子ダブルス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WDC:</t>
        </r>
        <r>
          <rPr>
            <b/>
            <sz val="10"/>
            <color indexed="8"/>
            <rFont val="MS PGothic"/>
            <family val="3"/>
          </rPr>
          <t>中学女子ダブルス</t>
        </r>
      </text>
    </comment>
    <comment ref="B25" authorId="0">
      <text>
        <r>
          <rPr>
            <b/>
            <sz val="10"/>
            <color indexed="8"/>
            <rFont val="MS PGothic"/>
            <family val="3"/>
          </rPr>
          <t>MDC:</t>
        </r>
        <r>
          <rPr>
            <b/>
            <sz val="10"/>
            <color indexed="8"/>
            <rFont val="MS PGothic"/>
            <family val="3"/>
          </rPr>
          <t>中学男子ダブルス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WDC:</t>
        </r>
        <r>
          <rPr>
            <b/>
            <sz val="10"/>
            <color indexed="8"/>
            <rFont val="MS PGothic"/>
            <family val="3"/>
          </rPr>
          <t>中学女子ダブルス</t>
        </r>
      </text>
    </comment>
  </commentList>
</comments>
</file>

<file path=xl/comments8.xml><?xml version="1.0" encoding="utf-8"?>
<comments xmlns="http://schemas.openxmlformats.org/spreadsheetml/2006/main">
  <authors>
    <author>林 雅</author>
  </authors>
  <commentList>
    <comment ref="B7" authorId="0">
      <text>
        <r>
          <rPr>
            <b/>
            <sz val="10"/>
            <color indexed="8"/>
            <rFont val="MS PGothic"/>
            <family val="3"/>
          </rPr>
          <t>6BS:6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5BS:5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4BS:4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6GS:6</t>
        </r>
        <r>
          <rPr>
            <b/>
            <sz val="10"/>
            <color indexed="8"/>
            <rFont val="MS PGothic"/>
            <family val="3"/>
          </rPr>
          <t>年生以下女子シングルス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5GS:5</t>
        </r>
        <r>
          <rPr>
            <b/>
            <sz val="10"/>
            <color indexed="8"/>
            <rFont val="MS PGothic"/>
            <family val="3"/>
          </rPr>
          <t>年生以下女子シングルス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4GS:4</t>
        </r>
        <r>
          <rPr>
            <b/>
            <sz val="10"/>
            <color indexed="8"/>
            <rFont val="MS PGothic"/>
            <family val="3"/>
          </rPr>
          <t>年生以下女子シングルス</t>
        </r>
      </text>
    </comment>
    <comment ref="B8" authorId="0">
      <text>
        <r>
          <rPr>
            <b/>
            <sz val="10"/>
            <color indexed="8"/>
            <rFont val="MS PGothic"/>
            <family val="3"/>
          </rPr>
          <t>6BS:6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5BS:5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4BS:4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6GS:6</t>
        </r>
        <r>
          <rPr>
            <b/>
            <sz val="10"/>
            <color indexed="8"/>
            <rFont val="MS PGothic"/>
            <family val="3"/>
          </rPr>
          <t>年生以下女子シングルス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5GS:5</t>
        </r>
        <r>
          <rPr>
            <b/>
            <sz val="10"/>
            <color indexed="8"/>
            <rFont val="MS PGothic"/>
            <family val="3"/>
          </rPr>
          <t>年生以下女子シングルス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4GS:4</t>
        </r>
        <r>
          <rPr>
            <b/>
            <sz val="10"/>
            <color indexed="8"/>
            <rFont val="MS PGothic"/>
            <family val="3"/>
          </rPr>
          <t>年生以下女子シングルス</t>
        </r>
      </text>
    </comment>
    <comment ref="B9" authorId="0">
      <text>
        <r>
          <rPr>
            <b/>
            <sz val="10"/>
            <color indexed="8"/>
            <rFont val="MS PGothic"/>
            <family val="3"/>
          </rPr>
          <t>6BS:6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5BS:5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4BS:4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6GS:6</t>
        </r>
        <r>
          <rPr>
            <b/>
            <sz val="10"/>
            <color indexed="8"/>
            <rFont val="MS PGothic"/>
            <family val="3"/>
          </rPr>
          <t>年生以下女子シングルス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5GS:5</t>
        </r>
        <r>
          <rPr>
            <b/>
            <sz val="10"/>
            <color indexed="8"/>
            <rFont val="MS PGothic"/>
            <family val="3"/>
          </rPr>
          <t>年生以下女子シングルス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4GS:4</t>
        </r>
        <r>
          <rPr>
            <b/>
            <sz val="10"/>
            <color indexed="8"/>
            <rFont val="MS PGothic"/>
            <family val="3"/>
          </rPr>
          <t>年生以下女子シングルス</t>
        </r>
      </text>
    </comment>
    <comment ref="B10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11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12" authorId="0">
      <text>
        <r>
          <rPr>
            <b/>
            <sz val="10"/>
            <color indexed="8"/>
            <rFont val="MS PGothic"/>
            <family val="3"/>
          </rPr>
          <t>6BS:6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5BS:5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4BS:4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6GS:6</t>
        </r>
        <r>
          <rPr>
            <b/>
            <sz val="10"/>
            <color indexed="8"/>
            <rFont val="MS PGothic"/>
            <family val="3"/>
          </rPr>
          <t>年生以下女子シングルス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5GS:5</t>
        </r>
        <r>
          <rPr>
            <b/>
            <sz val="10"/>
            <color indexed="8"/>
            <rFont val="MS PGothic"/>
            <family val="3"/>
          </rPr>
          <t>年生以下女子シングルス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4GS:4</t>
        </r>
        <r>
          <rPr>
            <b/>
            <sz val="10"/>
            <color indexed="8"/>
            <rFont val="MS PGothic"/>
            <family val="3"/>
          </rPr>
          <t>年生以下女子シングルス</t>
        </r>
      </text>
    </comment>
    <comment ref="B13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14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15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16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17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18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19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20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21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22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23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24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25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  <comment ref="B26" authorId="0">
      <text>
        <r>
          <rPr>
            <b/>
            <sz val="10"/>
            <color indexed="8"/>
            <rFont val="MS PGothic"/>
            <family val="3"/>
          </rPr>
          <t>6BS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4BS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年生以下男子シングルス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6GS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6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5GS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5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4GS</t>
        </r>
        <r>
          <rPr>
            <b/>
            <sz val="10"/>
            <color indexed="8"/>
            <rFont val="MS PGothic"/>
            <family val="3"/>
          </rPr>
          <t>:</t>
        </r>
        <r>
          <rPr>
            <b/>
            <sz val="10"/>
            <color indexed="8"/>
            <rFont val="MS PGothic"/>
            <family val="3"/>
          </rPr>
          <t>4</t>
        </r>
        <r>
          <rPr>
            <b/>
            <sz val="10"/>
            <color indexed="8"/>
            <rFont val="MS PGothic"/>
            <family val="3"/>
          </rPr>
          <t>年生以下</t>
        </r>
        <r>
          <rPr>
            <b/>
            <sz val="10"/>
            <color indexed="8"/>
            <rFont val="MS PGothic"/>
            <family val="3"/>
          </rPr>
          <t>女</t>
        </r>
        <r>
          <rPr>
            <b/>
            <sz val="10"/>
            <color indexed="8"/>
            <rFont val="MS PGothic"/>
            <family val="3"/>
          </rPr>
          <t>子シングルス</t>
        </r>
      </text>
    </comment>
  </commentList>
</comments>
</file>

<file path=xl/comments9.xml><?xml version="1.0" encoding="utf-8"?>
<comments xmlns="http://schemas.openxmlformats.org/spreadsheetml/2006/main">
  <authors>
    <author>林 雅</author>
  </authors>
  <commentList>
    <comment ref="B7" authorId="0">
      <text>
        <r>
          <rPr>
            <b/>
            <sz val="10"/>
            <color indexed="8"/>
            <rFont val="MS PGothic"/>
            <family val="3"/>
          </rPr>
          <t>BD:</t>
        </r>
        <r>
          <rPr>
            <b/>
            <sz val="10"/>
            <color indexed="8"/>
            <rFont val="MS PGothic"/>
            <family val="3"/>
          </rPr>
          <t>小学生男子ダブルス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GD:</t>
        </r>
        <r>
          <rPr>
            <b/>
            <sz val="10"/>
            <color indexed="8"/>
            <rFont val="MS PGothic"/>
            <family val="3"/>
          </rPr>
          <t>小学生女子ダブルス</t>
        </r>
      </text>
    </comment>
    <comment ref="B9" authorId="0">
      <text>
        <r>
          <rPr>
            <b/>
            <sz val="10"/>
            <color indexed="8"/>
            <rFont val="MS PGothic"/>
            <family val="3"/>
          </rPr>
          <t>BD:</t>
        </r>
        <r>
          <rPr>
            <b/>
            <sz val="10"/>
            <color indexed="8"/>
            <rFont val="MS PGothic"/>
            <family val="3"/>
          </rPr>
          <t>小学生男子ダブルス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GD:</t>
        </r>
        <r>
          <rPr>
            <b/>
            <sz val="10"/>
            <color indexed="8"/>
            <rFont val="MS PGothic"/>
            <family val="3"/>
          </rPr>
          <t>小学生女子ダブルス</t>
        </r>
      </text>
    </comment>
    <comment ref="B11" authorId="0">
      <text>
        <r>
          <rPr>
            <b/>
            <sz val="10"/>
            <color indexed="8"/>
            <rFont val="MS PGothic"/>
            <family val="3"/>
          </rPr>
          <t>BD:</t>
        </r>
        <r>
          <rPr>
            <b/>
            <sz val="10"/>
            <color indexed="8"/>
            <rFont val="MS PGothic"/>
            <family val="3"/>
          </rPr>
          <t>小学生男子ダブルス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GD:</t>
        </r>
        <r>
          <rPr>
            <b/>
            <sz val="10"/>
            <color indexed="8"/>
            <rFont val="MS PGothic"/>
            <family val="3"/>
          </rPr>
          <t>小学生女子ダブルス</t>
        </r>
      </text>
    </comment>
    <comment ref="B15" authorId="0">
      <text>
        <r>
          <rPr>
            <b/>
            <sz val="10"/>
            <color indexed="8"/>
            <rFont val="MS PGothic"/>
            <family val="3"/>
          </rPr>
          <t>BD:</t>
        </r>
        <r>
          <rPr>
            <b/>
            <sz val="10"/>
            <color indexed="8"/>
            <rFont val="MS PGothic"/>
            <family val="3"/>
          </rPr>
          <t>小学生男子ダブルス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GD:</t>
        </r>
        <r>
          <rPr>
            <b/>
            <sz val="10"/>
            <color indexed="8"/>
            <rFont val="MS PGothic"/>
            <family val="3"/>
          </rPr>
          <t>小学生女子ダブルス</t>
        </r>
      </text>
    </comment>
    <comment ref="B19" authorId="0">
      <text>
        <r>
          <rPr>
            <b/>
            <sz val="10"/>
            <color indexed="8"/>
            <rFont val="MS PGothic"/>
            <family val="3"/>
          </rPr>
          <t>BD:</t>
        </r>
        <r>
          <rPr>
            <b/>
            <sz val="10"/>
            <color indexed="8"/>
            <rFont val="MS PGothic"/>
            <family val="3"/>
          </rPr>
          <t>小学生男子ダブルス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GD:</t>
        </r>
        <r>
          <rPr>
            <b/>
            <sz val="10"/>
            <color indexed="8"/>
            <rFont val="MS PGothic"/>
            <family val="3"/>
          </rPr>
          <t>小学生女子ダブルス</t>
        </r>
      </text>
    </comment>
    <comment ref="B23" authorId="0">
      <text>
        <r>
          <rPr>
            <b/>
            <sz val="10"/>
            <color indexed="8"/>
            <rFont val="MS PGothic"/>
            <family val="3"/>
          </rPr>
          <t>BD:</t>
        </r>
        <r>
          <rPr>
            <b/>
            <sz val="10"/>
            <color indexed="8"/>
            <rFont val="MS PGothic"/>
            <family val="3"/>
          </rPr>
          <t>小学生男子ダブルス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GD:</t>
        </r>
        <r>
          <rPr>
            <b/>
            <sz val="10"/>
            <color indexed="8"/>
            <rFont val="MS PGothic"/>
            <family val="3"/>
          </rPr>
          <t>小学生女子ダブルス</t>
        </r>
      </text>
    </comment>
    <comment ref="B13" authorId="0">
      <text>
        <r>
          <rPr>
            <b/>
            <sz val="10"/>
            <color indexed="8"/>
            <rFont val="MS PGothic"/>
            <family val="3"/>
          </rPr>
          <t>BD:</t>
        </r>
        <r>
          <rPr>
            <b/>
            <sz val="10"/>
            <color indexed="8"/>
            <rFont val="MS PGothic"/>
            <family val="3"/>
          </rPr>
          <t>小学生男子ダブルス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GD:</t>
        </r>
        <r>
          <rPr>
            <b/>
            <sz val="10"/>
            <color indexed="8"/>
            <rFont val="MS PGothic"/>
            <family val="3"/>
          </rPr>
          <t>小学生女子ダブルス</t>
        </r>
      </text>
    </comment>
    <comment ref="B17" authorId="0">
      <text>
        <r>
          <rPr>
            <b/>
            <sz val="10"/>
            <color indexed="8"/>
            <rFont val="MS PGothic"/>
            <family val="3"/>
          </rPr>
          <t>BD:</t>
        </r>
        <r>
          <rPr>
            <b/>
            <sz val="10"/>
            <color indexed="8"/>
            <rFont val="MS PGothic"/>
            <family val="3"/>
          </rPr>
          <t>小学生男子ダブルス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GD:</t>
        </r>
        <r>
          <rPr>
            <b/>
            <sz val="10"/>
            <color indexed="8"/>
            <rFont val="MS PGothic"/>
            <family val="3"/>
          </rPr>
          <t>小学生女子ダブルス</t>
        </r>
      </text>
    </comment>
    <comment ref="B21" authorId="0">
      <text>
        <r>
          <rPr>
            <b/>
            <sz val="10"/>
            <color indexed="8"/>
            <rFont val="MS PGothic"/>
            <family val="3"/>
          </rPr>
          <t>BD:</t>
        </r>
        <r>
          <rPr>
            <b/>
            <sz val="10"/>
            <color indexed="8"/>
            <rFont val="MS PGothic"/>
            <family val="3"/>
          </rPr>
          <t>小学生男子ダブルス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GD:</t>
        </r>
        <r>
          <rPr>
            <b/>
            <sz val="10"/>
            <color indexed="8"/>
            <rFont val="MS PGothic"/>
            <family val="3"/>
          </rPr>
          <t>小学生女子ダブルス</t>
        </r>
      </text>
    </comment>
    <comment ref="B25" authorId="0">
      <text>
        <r>
          <rPr>
            <b/>
            <sz val="10"/>
            <color indexed="8"/>
            <rFont val="MS PGothic"/>
            <family val="3"/>
          </rPr>
          <t>BD:</t>
        </r>
        <r>
          <rPr>
            <b/>
            <sz val="10"/>
            <color indexed="8"/>
            <rFont val="MS PGothic"/>
            <family val="3"/>
          </rPr>
          <t>小学生男子ダブルス</t>
        </r>
        <r>
          <rPr>
            <sz val="10"/>
            <color indexed="8"/>
            <rFont val="MS PGothic"/>
            <family val="3"/>
          </rPr>
          <t xml:space="preserve">
</t>
        </r>
        <r>
          <rPr>
            <b/>
            <sz val="10"/>
            <color indexed="8"/>
            <rFont val="MS PGothic"/>
            <family val="3"/>
          </rPr>
          <t>GD:</t>
        </r>
        <r>
          <rPr>
            <b/>
            <sz val="10"/>
            <color indexed="8"/>
            <rFont val="MS PGothic"/>
            <family val="3"/>
          </rPr>
          <t>小学生女子ダブルス</t>
        </r>
      </text>
    </comment>
  </commentList>
</comments>
</file>

<file path=xl/sharedStrings.xml><?xml version="1.0" encoding="utf-8"?>
<sst xmlns="http://schemas.openxmlformats.org/spreadsheetml/2006/main" count="296" uniqueCount="87">
  <si>
    <t>昼間連絡の取れる番号をご記入ください</t>
  </si>
  <si>
    <t>円</t>
  </si>
  <si>
    <t>ふりがな</t>
  </si>
  <si>
    <r>
      <rPr>
        <b/>
        <sz val="12"/>
        <rFont val="HGSｺﾞｼｯｸM"/>
        <family val="3"/>
      </rPr>
      <t xml:space="preserve"> お支払名義  </t>
    </r>
    <r>
      <rPr>
        <sz val="8.5"/>
        <rFont val="HGSｺﾞｼｯｸM"/>
        <family val="3"/>
      </rPr>
      <t>カタカナで記入</t>
    </r>
  </si>
  <si>
    <t>枚</t>
  </si>
  <si>
    <t>苗字</t>
  </si>
  <si>
    <t>名前</t>
  </si>
  <si>
    <t>なまえ</t>
  </si>
  <si>
    <t>種目</t>
  </si>
  <si>
    <t>注）種目毎に所属名を変えない事</t>
  </si>
  <si>
    <t>県名</t>
  </si>
  <si>
    <t>氏名</t>
  </si>
  <si>
    <r>
      <rPr>
        <sz val="10.5"/>
        <rFont val="Helvetica"/>
        <family val="2"/>
      </rPr>
      <t>参加料合計</t>
    </r>
  </si>
  <si>
    <t>1/1</t>
  </si>
  <si>
    <t>申込者</t>
  </si>
  <si>
    <t>住所</t>
  </si>
  <si>
    <r>
      <rPr>
        <sz val="9"/>
        <rFont val="Helvetica"/>
        <family val="2"/>
      </rPr>
      <t>※参加料の納入方法は、申込確定後（</t>
    </r>
    <r>
      <rPr>
        <sz val="9"/>
        <rFont val="Cambria"/>
        <family val="1"/>
      </rPr>
      <t>1/15</t>
    </r>
    <r>
      <rPr>
        <sz val="9"/>
        <rFont val="Helvetica"/>
        <family val="2"/>
      </rPr>
      <t>以降）広島県バドミントン協会</t>
    </r>
    <r>
      <rPr>
        <sz val="9"/>
        <rFont val="Cambria"/>
        <family val="1"/>
      </rPr>
      <t>HP</t>
    </r>
    <r>
      <rPr>
        <sz val="9"/>
        <rFont val="Helvetica"/>
        <family val="2"/>
      </rPr>
      <t>にて掲載します。参加料入金確認の際に「お支払名義」を使用しますので、申込書の控えを必ず保管して下さい。</t>
    </r>
  </si>
  <si>
    <t>電話</t>
  </si>
  <si>
    <t>■会場：広島県立総合体育館</t>
  </si>
  <si>
    <t>・種目は要項記載のクラス分け基準を遵守し、選択してください。</t>
  </si>
  <si>
    <t>・各種目の参加制限を超えた場合は、本申込書記載のランクを参考に他の部に振り分け調整します。</t>
  </si>
  <si>
    <t>・申込表の上から順に行を空けず、競技レベルの高い選手を入力してください。</t>
  </si>
  <si>
    <t>【一般の部】混合ダブルス</t>
  </si>
  <si>
    <t>【一般の部】ダブルス</t>
  </si>
  <si>
    <t>【一般の部】シングルス</t>
  </si>
  <si>
    <t>【中学生の部】シングルス</t>
  </si>
  <si>
    <t>【中学生の部】ダブルス</t>
  </si>
  <si>
    <t>【小学生の部】シングルス</t>
  </si>
  <si>
    <t>【小学生の部】ダブルス</t>
  </si>
  <si>
    <t>区分</t>
  </si>
  <si>
    <t>小/中/高/一般</t>
  </si>
  <si>
    <t>学年</t>
  </si>
  <si>
    <t>種目別申込書数</t>
  </si>
  <si>
    <t>①</t>
  </si>
  <si>
    <t>②</t>
  </si>
  <si>
    <t>③</t>
  </si>
  <si>
    <t>みょうじ</t>
  </si>
  <si>
    <t>所 属 名(7文字以内)</t>
  </si>
  <si>
    <r>
      <rPr>
        <sz val="7"/>
        <color indexed="10"/>
        <rFont val="HGSｺﾞｼｯｸM"/>
        <family val="3"/>
      </rPr>
      <t>小/中/高/一般</t>
    </r>
  </si>
  <si>
    <r>
      <rPr>
        <sz val="7"/>
        <color indexed="10"/>
        <rFont val="HGSｺﾞｼｯｸM"/>
        <family val="3"/>
      </rPr>
      <t>学年</t>
    </r>
  </si>
  <si>
    <t>■日時：２月２５日（日）</t>
  </si>
  <si>
    <t>■日時：２月２４日（土）</t>
  </si>
  <si>
    <t>種目</t>
  </si>
  <si>
    <t>名前</t>
  </si>
  <si>
    <t>ふりがな</t>
  </si>
  <si>
    <t>所属</t>
  </si>
  <si>
    <t>一般（単）</t>
  </si>
  <si>
    <t>グループ(県)</t>
  </si>
  <si>
    <t>付加情報(区分)</t>
  </si>
  <si>
    <t>一般（複）</t>
  </si>
  <si>
    <t>一般（混）</t>
  </si>
  <si>
    <t>中学生（単）</t>
  </si>
  <si>
    <t>中学生（複）</t>
  </si>
  <si>
    <t>小学生（単）</t>
  </si>
  <si>
    <t>小学生（複）</t>
  </si>
  <si>
    <t>受付をお断りする操作</t>
  </si>
  <si>
    <t>エクセルファイルの拡張子を変更しないでください。(.xls/.xlsx以外に変更しない)</t>
  </si>
  <si>
    <t>申込書が不足している場合、別ファイルで入力してください。</t>
  </si>
  <si>
    <t>必要な情報を入力し、保存以外の操作は行わないでください。</t>
  </si>
  <si>
    <t>その他、編集に関する不明点がある場合</t>
  </si>
  <si>
    <t>林（080-3892-0092）にご連絡ください。</t>
  </si>
  <si>
    <t>・男子の種目へ女子が出ることは認められています。</t>
  </si>
  <si>
    <t xml:space="preserve">【その他】 </t>
  </si>
  <si>
    <t>×</t>
  </si>
  <si>
    <t>○</t>
  </si>
  <si>
    <t>⑦(一般の部)ダブルス</t>
  </si>
  <si>
    <t>⑥(一般の部)シングルス</t>
  </si>
  <si>
    <t>2/25（日）</t>
  </si>
  <si>
    <t>⑤(小学生の部)ダブルス</t>
  </si>
  <si>
    <t>④(小学生の部)シングルス</t>
  </si>
  <si>
    <t>③(中学生の部)ダブルス</t>
  </si>
  <si>
    <t>②(中学生の部)シングルス</t>
  </si>
  <si>
    <t>①(一般の部)混合ダブルス</t>
  </si>
  <si>
    <t>2/24（土）</t>
  </si>
  <si>
    <t>⑦一般W</t>
  </si>
  <si>
    <t>⑥一般S</t>
  </si>
  <si>
    <t>⑤小学W</t>
  </si>
  <si>
    <t>④小学S</t>
  </si>
  <si>
    <t>③中学W</t>
  </si>
  <si>
    <t>②中学S</t>
  </si>
  <si>
    <t>①MIX</t>
  </si>
  <si>
    <t>種目</t>
  </si>
  <si>
    <t>開催日</t>
  </si>
  <si>
    <t>・同日のダブルエントリーはできません。（小学生の部を除く）</t>
  </si>
  <si>
    <t xml:space="preserve">【ダブルエントリーについて】 </t>
  </si>
  <si>
    <r>
      <rPr>
        <b/>
        <sz val="14"/>
        <rFont val="Helvetica"/>
        <family val="2"/>
      </rPr>
      <t>ヨネックス杯バドミントンひろしまオープン</t>
    </r>
    <r>
      <rPr>
        <b/>
        <sz val="14"/>
        <rFont val="Cambria"/>
        <family val="1"/>
      </rPr>
      <t>2024</t>
    </r>
    <r>
      <rPr>
        <b/>
        <sz val="14"/>
        <rFont val="Helvetica"/>
        <family val="2"/>
      </rPr>
      <t>　参加申込書</t>
    </r>
  </si>
  <si>
    <r>
      <t>ヨネックス杯バドミントンひろしまオープン</t>
    </r>
    <r>
      <rPr>
        <b/>
        <sz val="14"/>
        <rFont val="Cambria"/>
        <family val="1"/>
      </rPr>
      <t>2024</t>
    </r>
    <r>
      <rPr>
        <b/>
        <sz val="14"/>
        <rFont val="HGSｺﾞｼｯｸM"/>
        <family val="3"/>
      </rPr>
      <t>　参加申込書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</si>
</sst>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yyyy&quot;年&quot;m&quot;月&quot;d&quot;日&quot;\ dddd"/>
    <numFmt numFmtId="180" formatCode="m&quot;月&quot;d&quot;日&quot;;@"/>
    <numFmt numFmtId="181" formatCode="[$]ggge&quot;年&quot;m&quot;月&quot;d&quot;日&quot;;@"/>
    <numFmt numFmtId="182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2"/>
      <name val="HGSｺﾞｼｯｸM"/>
      <family val="3"/>
    </font>
    <font>
      <sz val="14"/>
      <name val="HGSｺﾞｼｯｸM"/>
      <family val="3"/>
    </font>
    <font>
      <b/>
      <sz val="14"/>
      <name val="HGSｺﾞｼｯｸM"/>
      <family val="3"/>
    </font>
    <font>
      <sz val="12"/>
      <name val="HGSｺﾞｼｯｸM"/>
      <family val="3"/>
    </font>
    <font>
      <b/>
      <sz val="10.5"/>
      <name val="HGSｺﾞｼｯｸM"/>
      <family val="3"/>
    </font>
    <font>
      <sz val="10.5"/>
      <name val="HGSｺﾞｼｯｸM"/>
      <family val="3"/>
    </font>
    <font>
      <sz val="8"/>
      <name val="HGSｺﾞｼｯｸM"/>
      <family val="3"/>
    </font>
    <font>
      <sz val="9"/>
      <name val="HGSｺﾞｼｯｸM"/>
      <family val="3"/>
    </font>
    <font>
      <sz val="7"/>
      <name val="HGSｺﾞｼｯｸM"/>
      <family val="3"/>
    </font>
    <font>
      <sz val="10"/>
      <name val="HGSｺﾞｼｯｸM"/>
      <family val="3"/>
    </font>
    <font>
      <sz val="8.5"/>
      <name val="HGSｺﾞｼｯｸM"/>
      <family val="3"/>
    </font>
    <font>
      <sz val="15"/>
      <name val="HGSｺﾞｼｯｸM"/>
      <family val="3"/>
    </font>
    <font>
      <sz val="10.5"/>
      <name val="Helvetica"/>
      <family val="2"/>
    </font>
    <font>
      <sz val="9"/>
      <name val="Helvetica"/>
      <family val="2"/>
    </font>
    <font>
      <b/>
      <sz val="14"/>
      <name val="Helvetica"/>
      <family val="2"/>
    </font>
    <font>
      <sz val="9"/>
      <name val="Cambria"/>
      <family val="1"/>
    </font>
    <font>
      <b/>
      <sz val="10"/>
      <color indexed="8"/>
      <name val="MS PGothic"/>
      <family val="3"/>
    </font>
    <font>
      <sz val="10"/>
      <color indexed="8"/>
      <name val="MS PGothic"/>
      <family val="3"/>
    </font>
    <font>
      <sz val="7"/>
      <color indexed="10"/>
      <name val="HGSｺﾞｼｯｸM"/>
      <family val="3"/>
    </font>
    <font>
      <b/>
      <sz val="10.5"/>
      <name val="Helvetica"/>
      <family val="2"/>
    </font>
    <font>
      <sz val="11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b/>
      <sz val="10"/>
      <color indexed="8"/>
      <name val="ＭＳ Ｐゴシック"/>
      <family val="3"/>
    </font>
    <font>
      <b/>
      <sz val="14"/>
      <name val="Cambria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7"/>
      <color rgb="FFFF0000"/>
      <name val="HGSｺﾞｼｯｸM"/>
      <family val="3"/>
    </font>
    <font>
      <sz val="16"/>
      <color theme="1"/>
      <name val="Calibri"/>
      <family val="3"/>
    </font>
    <font>
      <b/>
      <sz val="16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hair"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69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14" fontId="2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0" borderId="21" xfId="0" applyFont="1" applyFill="1" applyBorder="1" applyAlignment="1" applyProtection="1">
      <alignment horizontal="center" vertical="center" shrinkToFit="1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14" fontId="2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 shrinkToFit="1"/>
      <protection locked="0"/>
    </xf>
    <xf numFmtId="0" fontId="24" fillId="0" borderId="25" xfId="0" applyFont="1" applyFill="1" applyBorder="1" applyAlignment="1" applyProtection="1">
      <alignment horizontal="center" vertical="center" shrinkToFit="1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14" fontId="2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49" fontId="27" fillId="33" borderId="0" xfId="0" applyNumberFormat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29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6" borderId="29" xfId="0" applyFill="1" applyBorder="1" applyAlignment="1">
      <alignment vertical="center"/>
    </xf>
    <xf numFmtId="0" fontId="0" fillId="6" borderId="3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61" applyFont="1">
      <alignment vertical="center"/>
      <protection/>
    </xf>
    <xf numFmtId="0" fontId="70" fillId="0" borderId="0" xfId="61" applyFont="1" applyAlignment="1">
      <alignment horizontal="center" vertical="center"/>
      <protection/>
    </xf>
    <xf numFmtId="0" fontId="70" fillId="0" borderId="0" xfId="61" applyFont="1" applyAlignment="1">
      <alignment horizontal="left" vertical="center" indent="1"/>
      <protection/>
    </xf>
    <xf numFmtId="0" fontId="70" fillId="0" borderId="33" xfId="61" applyFont="1" applyBorder="1" applyAlignment="1">
      <alignment horizontal="center" vertical="center"/>
      <protection/>
    </xf>
    <xf numFmtId="0" fontId="70" fillId="0" borderId="18" xfId="61" applyFont="1" applyBorder="1" applyAlignment="1">
      <alignment horizontal="center" vertical="center"/>
      <protection/>
    </xf>
    <xf numFmtId="0" fontId="70" fillId="0" borderId="18" xfId="61" applyFont="1" applyBorder="1">
      <alignment vertical="center"/>
      <protection/>
    </xf>
    <xf numFmtId="0" fontId="16" fillId="0" borderId="0" xfId="0" applyFont="1" applyFill="1" applyBorder="1" applyAlignment="1">
      <alignment vertical="center"/>
    </xf>
    <xf numFmtId="180" fontId="71" fillId="0" borderId="19" xfId="61" applyNumberFormat="1" applyFont="1" applyBorder="1" applyAlignment="1">
      <alignment horizontal="center" vertical="center" wrapText="1" shrinkToFit="1"/>
      <protection/>
    </xf>
    <xf numFmtId="180" fontId="71" fillId="0" borderId="34" xfId="61" applyNumberFormat="1" applyFont="1" applyBorder="1" applyAlignment="1">
      <alignment horizontal="center" vertical="center" wrapText="1" shrinkToFit="1"/>
      <protection/>
    </xf>
    <xf numFmtId="180" fontId="71" fillId="0" borderId="14" xfId="61" applyNumberFormat="1" applyFont="1" applyBorder="1" applyAlignment="1">
      <alignment horizontal="center" vertical="center" wrapText="1" shrinkToFit="1"/>
      <protection/>
    </xf>
    <xf numFmtId="0" fontId="9" fillId="0" borderId="13" xfId="0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44" xfId="0" applyFont="1" applyFill="1" applyBorder="1" applyAlignment="1" applyProtection="1">
      <alignment horizontal="center" vertical="center" shrinkToFit="1"/>
      <protection locked="0"/>
    </xf>
    <xf numFmtId="0" fontId="25" fillId="0" borderId="35" xfId="0" applyFont="1" applyFill="1" applyBorder="1" applyAlignment="1" applyProtection="1">
      <alignment vertical="center" shrinkToFit="1"/>
      <protection locked="0"/>
    </xf>
    <xf numFmtId="0" fontId="16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4" fillId="0" borderId="45" xfId="0" applyFont="1" applyFill="1" applyBorder="1" applyAlignment="1" applyProtection="1">
      <alignment horizontal="center" vertical="center" shrinkToFit="1"/>
      <protection locked="0"/>
    </xf>
    <xf numFmtId="0" fontId="24" fillId="0" borderId="22" xfId="0" applyFont="1" applyFill="1" applyBorder="1" applyAlignment="1" applyProtection="1">
      <alignment horizontal="center" vertical="center" shrinkToFit="1"/>
      <protection locked="0"/>
    </xf>
    <xf numFmtId="0" fontId="24" fillId="0" borderId="46" xfId="0" applyFont="1" applyFill="1" applyBorder="1" applyAlignment="1" applyProtection="1">
      <alignment horizontal="center" vertical="center" shrinkToFit="1"/>
      <protection locked="0"/>
    </xf>
    <xf numFmtId="0" fontId="24" fillId="0" borderId="47" xfId="0" applyFont="1" applyFill="1" applyBorder="1" applyAlignment="1" applyProtection="1">
      <alignment horizontal="center" vertical="center" shrinkToFit="1"/>
      <protection locked="0"/>
    </xf>
    <xf numFmtId="0" fontId="24" fillId="0" borderId="26" xfId="0" applyFont="1" applyFill="1" applyBorder="1" applyAlignment="1" applyProtection="1">
      <alignment horizontal="center" vertical="center" shrinkToFit="1"/>
      <protection locked="0"/>
    </xf>
    <xf numFmtId="0" fontId="24" fillId="0" borderId="48" xfId="0" applyFont="1" applyFill="1" applyBorder="1" applyAlignment="1" applyProtection="1">
      <alignment horizontal="center" vertical="center" shrinkToFit="1"/>
      <protection locked="0"/>
    </xf>
    <xf numFmtId="0" fontId="23" fillId="0" borderId="13" xfId="0" applyFont="1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1"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4"/>
  <sheetViews>
    <sheetView showGridLines="0" showRowColHeaders="0" tabSelected="1" zoomScalePageLayoutView="0" workbookViewId="0" topLeftCell="A3">
      <selection activeCell="E13" sqref="E13"/>
    </sheetView>
  </sheetViews>
  <sheetFormatPr defaultColWidth="11.00390625" defaultRowHeight="30.75" customHeight="1"/>
  <cols>
    <col min="1" max="1" width="11.00390625" style="72" customWidth="1"/>
    <col min="2" max="2" width="33.140625" style="72" customWidth="1"/>
    <col min="3" max="9" width="12.140625" style="73" customWidth="1"/>
    <col min="10" max="16384" width="11.00390625" style="72" customWidth="1"/>
  </cols>
  <sheetData>
    <row r="1" ht="30.75" customHeight="1">
      <c r="A1" s="72" t="s">
        <v>84</v>
      </c>
    </row>
    <row r="2" ht="30.75" customHeight="1">
      <c r="A2" s="74" t="s">
        <v>83</v>
      </c>
    </row>
    <row r="3" ht="13.5" customHeight="1"/>
    <row r="4" spans="1:9" ht="30.75" customHeight="1">
      <c r="A4" s="76" t="s">
        <v>82</v>
      </c>
      <c r="B4" s="76" t="s">
        <v>81</v>
      </c>
      <c r="C4" s="76" t="s">
        <v>80</v>
      </c>
      <c r="D4" s="76" t="s">
        <v>79</v>
      </c>
      <c r="E4" s="76" t="s">
        <v>78</v>
      </c>
      <c r="F4" s="76" t="s">
        <v>77</v>
      </c>
      <c r="G4" s="76" t="s">
        <v>76</v>
      </c>
      <c r="H4" s="76" t="s">
        <v>75</v>
      </c>
      <c r="I4" s="76" t="s">
        <v>74</v>
      </c>
    </row>
    <row r="5" spans="1:9" ht="30.75" customHeight="1">
      <c r="A5" s="79" t="s">
        <v>73</v>
      </c>
      <c r="B5" s="77" t="s">
        <v>72</v>
      </c>
      <c r="C5" s="75"/>
      <c r="D5" s="76" t="s">
        <v>63</v>
      </c>
      <c r="E5" s="76" t="s">
        <v>63</v>
      </c>
      <c r="F5" s="76" t="s">
        <v>63</v>
      </c>
      <c r="G5" s="76" t="s">
        <v>63</v>
      </c>
      <c r="H5" s="76" t="s">
        <v>64</v>
      </c>
      <c r="I5" s="76" t="s">
        <v>64</v>
      </c>
    </row>
    <row r="6" spans="1:9" ht="30.75" customHeight="1">
      <c r="A6" s="80"/>
      <c r="B6" s="77" t="s">
        <v>71</v>
      </c>
      <c r="C6" s="76" t="s">
        <v>63</v>
      </c>
      <c r="D6" s="75"/>
      <c r="E6" s="76" t="s">
        <v>63</v>
      </c>
      <c r="F6" s="76" t="s">
        <v>63</v>
      </c>
      <c r="G6" s="76" t="s">
        <v>63</v>
      </c>
      <c r="H6" s="76" t="s">
        <v>64</v>
      </c>
      <c r="I6" s="76" t="s">
        <v>64</v>
      </c>
    </row>
    <row r="7" spans="1:9" ht="30.75" customHeight="1">
      <c r="A7" s="80"/>
      <c r="B7" s="77" t="s">
        <v>70</v>
      </c>
      <c r="C7" s="76" t="s">
        <v>63</v>
      </c>
      <c r="D7" s="76" t="s">
        <v>63</v>
      </c>
      <c r="E7" s="75"/>
      <c r="F7" s="76" t="s">
        <v>63</v>
      </c>
      <c r="G7" s="76" t="s">
        <v>63</v>
      </c>
      <c r="H7" s="76" t="s">
        <v>64</v>
      </c>
      <c r="I7" s="76" t="s">
        <v>64</v>
      </c>
    </row>
    <row r="8" spans="1:9" ht="30.75" customHeight="1">
      <c r="A8" s="80"/>
      <c r="B8" s="77" t="s">
        <v>69</v>
      </c>
      <c r="C8" s="76" t="s">
        <v>63</v>
      </c>
      <c r="D8" s="76" t="s">
        <v>63</v>
      </c>
      <c r="E8" s="76" t="s">
        <v>63</v>
      </c>
      <c r="F8" s="75"/>
      <c r="G8" s="76" t="s">
        <v>64</v>
      </c>
      <c r="H8" s="76" t="s">
        <v>64</v>
      </c>
      <c r="I8" s="76" t="s">
        <v>64</v>
      </c>
    </row>
    <row r="9" spans="1:9" ht="30.75" customHeight="1">
      <c r="A9" s="81"/>
      <c r="B9" s="77" t="s">
        <v>68</v>
      </c>
      <c r="C9" s="76" t="s">
        <v>63</v>
      </c>
      <c r="D9" s="76" t="s">
        <v>63</v>
      </c>
      <c r="E9" s="76" t="s">
        <v>63</v>
      </c>
      <c r="F9" s="76" t="s">
        <v>64</v>
      </c>
      <c r="G9" s="75"/>
      <c r="H9" s="76" t="s">
        <v>64</v>
      </c>
      <c r="I9" s="76" t="s">
        <v>64</v>
      </c>
    </row>
    <row r="10" spans="1:9" ht="30.75" customHeight="1">
      <c r="A10" s="79" t="s">
        <v>67</v>
      </c>
      <c r="B10" s="77" t="s">
        <v>66</v>
      </c>
      <c r="C10" s="76" t="s">
        <v>64</v>
      </c>
      <c r="D10" s="76" t="s">
        <v>64</v>
      </c>
      <c r="E10" s="76" t="s">
        <v>64</v>
      </c>
      <c r="F10" s="76" t="s">
        <v>64</v>
      </c>
      <c r="G10" s="76" t="s">
        <v>64</v>
      </c>
      <c r="H10" s="75"/>
      <c r="I10" s="76" t="s">
        <v>63</v>
      </c>
    </row>
    <row r="11" spans="1:9" ht="30.75" customHeight="1">
      <c r="A11" s="81"/>
      <c r="B11" s="77" t="s">
        <v>65</v>
      </c>
      <c r="C11" s="76" t="s">
        <v>64</v>
      </c>
      <c r="D11" s="76" t="s">
        <v>64</v>
      </c>
      <c r="E11" s="76" t="s">
        <v>64</v>
      </c>
      <c r="F11" s="76" t="s">
        <v>64</v>
      </c>
      <c r="G11" s="76" t="s">
        <v>64</v>
      </c>
      <c r="H11" s="76" t="s">
        <v>63</v>
      </c>
      <c r="I11" s="75"/>
    </row>
    <row r="13" ht="30.75" customHeight="1">
      <c r="A13" s="72" t="s">
        <v>62</v>
      </c>
    </row>
    <row r="14" ht="30.75" customHeight="1">
      <c r="A14" s="74" t="s">
        <v>61</v>
      </c>
    </row>
  </sheetData>
  <sheetProtection sheet="1" objects="1" scenarios="1" selectLockedCells="1" selectUnlockedCells="1"/>
  <mergeCells count="2">
    <mergeCell ref="A5:A9"/>
    <mergeCell ref="A10:A11"/>
  </mergeCells>
  <printOptions/>
  <pageMargins left="0.25" right="0.25" top="0.75" bottom="0.75" header="0.3" footer="0.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ySplit="1" topLeftCell="A112" activePane="bottomLeft" state="frozen"/>
      <selection pane="topLeft" activeCell="A1" sqref="A1"/>
      <selection pane="bottomLeft" activeCell="I122" sqref="I122:I141"/>
    </sheetView>
  </sheetViews>
  <sheetFormatPr defaultColWidth="11.00390625" defaultRowHeight="15"/>
  <cols>
    <col min="1" max="1" width="9.421875" style="0" bestFit="1" customWidth="1"/>
    <col min="2" max="2" width="4.00390625" style="42" bestFit="1" customWidth="1"/>
    <col min="3" max="3" width="6.00390625" style="0" bestFit="1" customWidth="1"/>
    <col min="4" max="4" width="14.00390625" style="0" customWidth="1"/>
    <col min="5" max="5" width="15.421875" style="0" bestFit="1" customWidth="1"/>
    <col min="6" max="6" width="15.421875" style="0" customWidth="1"/>
    <col min="7" max="7" width="14.140625" style="0" bestFit="1" customWidth="1"/>
    <col min="8" max="8" width="16.421875" style="0" bestFit="1" customWidth="1"/>
  </cols>
  <sheetData>
    <row r="1" spans="3:8" ht="14.25" thickBot="1">
      <c r="C1" s="52" t="s">
        <v>42</v>
      </c>
      <c r="D1" s="52" t="s">
        <v>43</v>
      </c>
      <c r="E1" s="52" t="s">
        <v>44</v>
      </c>
      <c r="F1" s="52" t="s">
        <v>45</v>
      </c>
      <c r="G1" s="52" t="s">
        <v>47</v>
      </c>
      <c r="H1" s="52" t="s">
        <v>48</v>
      </c>
    </row>
    <row r="2" spans="1:8" ht="12.75">
      <c r="A2" s="133" t="s">
        <v>46</v>
      </c>
      <c r="B2" s="54">
        <v>1</v>
      </c>
      <c r="C2" s="57">
        <f>IF('一般（単）'!B7="","",'一般（単）'!B7)</f>
      </c>
      <c r="D2" s="57">
        <f>IF('一般（単）'!C7="","",'一般（単）'!C7&amp;" "&amp;'一般（単）'!D7)</f>
      </c>
      <c r="E2" s="57">
        <f>IF('一般（単）'!E7="","",'一般（単）'!E7&amp;" "&amp;'一般（単）'!F7)</f>
      </c>
      <c r="F2" s="57">
        <f>IF('一般（単）'!G7="","",'一般（単）'!G7)</f>
      </c>
      <c r="G2" s="57">
        <f>IF('一般（単）'!J7="","",'一般（単）'!J7)</f>
      </c>
      <c r="H2" s="58">
        <f>IF('一般（単）'!K7="","",'一般（単）'!K7)</f>
      </c>
    </row>
    <row r="3" spans="1:8" ht="12.75">
      <c r="A3" s="134"/>
      <c r="B3" s="55">
        <v>2</v>
      </c>
      <c r="C3" s="53">
        <f>IF('一般（単）'!B8="","",'一般（単）'!B8)</f>
      </c>
      <c r="D3" s="53">
        <f>IF('一般（単）'!C8="","",'一般（単）'!C8&amp;" "&amp;'一般（単）'!D8)</f>
      </c>
      <c r="E3" s="53">
        <f>IF('一般（単）'!E8="","",'一般（単）'!E8&amp;" "&amp;'一般（単）'!F8)</f>
      </c>
      <c r="F3" s="53">
        <f>IF('一般（単）'!G8="","",'一般（単）'!G8)</f>
      </c>
      <c r="G3" s="53">
        <f>IF('一般（単）'!J8="","",'一般（単）'!J8)</f>
      </c>
      <c r="H3" s="59">
        <f>IF('一般（単）'!K8="","",'一般（単）'!K8)</f>
      </c>
    </row>
    <row r="4" spans="1:8" ht="12.75">
      <c r="A4" s="134"/>
      <c r="B4" s="55">
        <v>3</v>
      </c>
      <c r="C4" s="53">
        <f>IF('一般（単）'!B9="","",'一般（単）'!B9)</f>
      </c>
      <c r="D4" s="53">
        <f>IF('一般（単）'!C9="","",'一般（単）'!C9&amp;" "&amp;'一般（単）'!D9)</f>
      </c>
      <c r="E4" s="53">
        <f>IF('一般（単）'!E9="","",'一般（単）'!E9&amp;" "&amp;'一般（単）'!F9)</f>
      </c>
      <c r="F4" s="53">
        <f>IF('一般（単）'!G9="","",'一般（単）'!G9)</f>
      </c>
      <c r="G4" s="53">
        <f>IF('一般（単）'!J9="","",'一般（単）'!J9)</f>
      </c>
      <c r="H4" s="59">
        <f>IF('一般（単）'!K9="","",'一般（単）'!K9)</f>
      </c>
    </row>
    <row r="5" spans="1:8" ht="12.75">
      <c r="A5" s="134"/>
      <c r="B5" s="55">
        <v>4</v>
      </c>
      <c r="C5" s="53">
        <f>IF('一般（単）'!B10="","",'一般（単）'!B10)</f>
      </c>
      <c r="D5" s="53">
        <f>IF('一般（単）'!C10="","",'一般（単）'!C10&amp;" "&amp;'一般（単）'!D10)</f>
      </c>
      <c r="E5" s="53">
        <f>IF('一般（単）'!E10="","",'一般（単）'!E10&amp;" "&amp;'一般（単）'!F10)</f>
      </c>
      <c r="F5" s="53">
        <f>IF('一般（単）'!G10="","",'一般（単）'!G10)</f>
      </c>
      <c r="G5" s="53">
        <f>IF('一般（単）'!J10="","",'一般（単）'!J10)</f>
      </c>
      <c r="H5" s="59">
        <f>IF('一般（単）'!K10="","",'一般（単）'!K10)</f>
      </c>
    </row>
    <row r="6" spans="1:8" ht="12.75">
      <c r="A6" s="134"/>
      <c r="B6" s="55">
        <v>5</v>
      </c>
      <c r="C6" s="53">
        <f>IF('一般（単）'!B11="","",'一般（単）'!B11)</f>
      </c>
      <c r="D6" s="53">
        <f>IF('一般（単）'!C11="","",'一般（単）'!C11&amp;" "&amp;'一般（単）'!D11)</f>
      </c>
      <c r="E6" s="53">
        <f>IF('一般（単）'!E11="","",'一般（単）'!E11&amp;" "&amp;'一般（単）'!F11)</f>
      </c>
      <c r="F6" s="53">
        <f>IF('一般（単）'!G11="","",'一般（単）'!G11)</f>
      </c>
      <c r="G6" s="53">
        <f>IF('一般（単）'!J11="","",'一般（単）'!J11)</f>
      </c>
      <c r="H6" s="59">
        <f>IF('一般（単）'!K11="","",'一般（単）'!K11)</f>
      </c>
    </row>
    <row r="7" spans="1:8" ht="12.75">
      <c r="A7" s="134"/>
      <c r="B7" s="55">
        <v>6</v>
      </c>
      <c r="C7" s="53">
        <f>IF('一般（単）'!B12="","",'一般（単）'!B12)</f>
      </c>
      <c r="D7" s="53">
        <f>IF('一般（単）'!C12="","",'一般（単）'!C12&amp;" "&amp;'一般（単）'!D12)</f>
      </c>
      <c r="E7" s="53">
        <f>IF('一般（単）'!E12="","",'一般（単）'!E12&amp;" "&amp;'一般（単）'!F12)</f>
      </c>
      <c r="F7" s="53">
        <f>IF('一般（単）'!G12="","",'一般（単）'!G12)</f>
      </c>
      <c r="G7" s="53">
        <f>IF('一般（単）'!J12="","",'一般（単）'!J12)</f>
      </c>
      <c r="H7" s="59">
        <f>IF('一般（単）'!K12="","",'一般（単）'!K12)</f>
      </c>
    </row>
    <row r="8" spans="1:8" ht="12.75">
      <c r="A8" s="134"/>
      <c r="B8" s="55">
        <v>7</v>
      </c>
      <c r="C8" s="53">
        <f>IF('一般（単）'!B13="","",'一般（単）'!B13)</f>
      </c>
      <c r="D8" s="53">
        <f>IF('一般（単）'!C13="","",'一般（単）'!C13&amp;" "&amp;'一般（単）'!D13)</f>
      </c>
      <c r="E8" s="53">
        <f>IF('一般（単）'!E13="","",'一般（単）'!E13&amp;" "&amp;'一般（単）'!F13)</f>
      </c>
      <c r="F8" s="53">
        <f>IF('一般（単）'!G13="","",'一般（単）'!G13)</f>
      </c>
      <c r="G8" s="53">
        <f>IF('一般（単）'!J13="","",'一般（単）'!J13)</f>
      </c>
      <c r="H8" s="59">
        <f>IF('一般（単）'!K13="","",'一般（単）'!K13)</f>
      </c>
    </row>
    <row r="9" spans="1:8" ht="12.75">
      <c r="A9" s="134"/>
      <c r="B9" s="55">
        <v>8</v>
      </c>
      <c r="C9" s="53">
        <f>IF('一般（単）'!B14="","",'一般（単）'!B14)</f>
      </c>
      <c r="D9" s="53">
        <f>IF('一般（単）'!C14="","",'一般（単）'!C14&amp;" "&amp;'一般（単）'!D14)</f>
      </c>
      <c r="E9" s="53">
        <f>IF('一般（単）'!E14="","",'一般（単）'!E14&amp;" "&amp;'一般（単）'!F14)</f>
      </c>
      <c r="F9" s="53">
        <f>IF('一般（単）'!G14="","",'一般（単）'!G14)</f>
      </c>
      <c r="G9" s="53">
        <f>IF('一般（単）'!J14="","",'一般（単）'!J14)</f>
      </c>
      <c r="H9" s="59">
        <f>IF('一般（単）'!K14="","",'一般（単）'!K14)</f>
      </c>
    </row>
    <row r="10" spans="1:8" ht="12.75">
      <c r="A10" s="134"/>
      <c r="B10" s="55">
        <v>9</v>
      </c>
      <c r="C10" s="53">
        <f>IF('一般（単）'!B15="","",'一般（単）'!B15)</f>
      </c>
      <c r="D10" s="53">
        <f>IF('一般（単）'!C15="","",'一般（単）'!C15&amp;" "&amp;'一般（単）'!D15)</f>
      </c>
      <c r="E10" s="53">
        <f>IF('一般（単）'!E15="","",'一般（単）'!E15&amp;" "&amp;'一般（単）'!F15)</f>
      </c>
      <c r="F10" s="53">
        <f>IF('一般（単）'!G15="","",'一般（単）'!G15)</f>
      </c>
      <c r="G10" s="53">
        <f>IF('一般（単）'!J15="","",'一般（単）'!J15)</f>
      </c>
      <c r="H10" s="59">
        <f>IF('一般（単）'!K15="","",'一般（単）'!K15)</f>
      </c>
    </row>
    <row r="11" spans="1:8" ht="12.75">
      <c r="A11" s="134"/>
      <c r="B11" s="55">
        <v>10</v>
      </c>
      <c r="C11" s="53">
        <f>IF('一般（単）'!B16="","",'一般（単）'!B16)</f>
      </c>
      <c r="D11" s="53">
        <f>IF('一般（単）'!C16="","",'一般（単）'!C16&amp;" "&amp;'一般（単）'!D16)</f>
      </c>
      <c r="E11" s="53">
        <f>IF('一般（単）'!E16="","",'一般（単）'!E16&amp;" "&amp;'一般（単）'!F16)</f>
      </c>
      <c r="F11" s="53">
        <f>IF('一般（単）'!G16="","",'一般（単）'!G16)</f>
      </c>
      <c r="G11" s="53">
        <f>IF('一般（単）'!J16="","",'一般（単）'!J16)</f>
      </c>
      <c r="H11" s="59">
        <f>IF('一般（単）'!K16="","",'一般（単）'!K16)</f>
      </c>
    </row>
    <row r="12" spans="1:8" ht="12.75">
      <c r="A12" s="134"/>
      <c r="B12" s="55">
        <v>11</v>
      </c>
      <c r="C12" s="53">
        <f>IF('一般（単）'!B17="","",'一般（単）'!B17)</f>
      </c>
      <c r="D12" s="53">
        <f>IF('一般（単）'!C17="","",'一般（単）'!C17&amp;" "&amp;'一般（単）'!D17)</f>
      </c>
      <c r="E12" s="53">
        <f>IF('一般（単）'!E17="","",'一般（単）'!E17&amp;" "&amp;'一般（単）'!F17)</f>
      </c>
      <c r="F12" s="53">
        <f>IF('一般（単）'!G17="","",'一般（単）'!G17)</f>
      </c>
      <c r="G12" s="53">
        <f>IF('一般（単）'!J17="","",'一般（単）'!J17)</f>
      </c>
      <c r="H12" s="59">
        <f>IF('一般（単）'!K17="","",'一般（単）'!K17)</f>
      </c>
    </row>
    <row r="13" spans="1:8" ht="12.75">
      <c r="A13" s="134"/>
      <c r="B13" s="55">
        <v>12</v>
      </c>
      <c r="C13" s="53">
        <f>IF('一般（単）'!B18="","",'一般（単）'!B18)</f>
      </c>
      <c r="D13" s="53">
        <f>IF('一般（単）'!C18="","",'一般（単）'!C18&amp;" "&amp;'一般（単）'!D18)</f>
      </c>
      <c r="E13" s="53">
        <f>IF('一般（単）'!E18="","",'一般（単）'!E18&amp;" "&amp;'一般（単）'!F18)</f>
      </c>
      <c r="F13" s="53">
        <f>IF('一般（単）'!G18="","",'一般（単）'!G18)</f>
      </c>
      <c r="G13" s="53">
        <f>IF('一般（単）'!J18="","",'一般（単）'!J18)</f>
      </c>
      <c r="H13" s="59">
        <f>IF('一般（単）'!K18="","",'一般（単）'!K18)</f>
      </c>
    </row>
    <row r="14" spans="1:8" ht="12.75">
      <c r="A14" s="134"/>
      <c r="B14" s="55">
        <v>13</v>
      </c>
      <c r="C14" s="53">
        <f>IF('一般（単）'!B19="","",'一般（単）'!B19)</f>
      </c>
      <c r="D14" s="53">
        <f>IF('一般（単）'!C19="","",'一般（単）'!C19&amp;" "&amp;'一般（単）'!D19)</f>
      </c>
      <c r="E14" s="53">
        <f>IF('一般（単）'!E19="","",'一般（単）'!E19&amp;" "&amp;'一般（単）'!F19)</f>
      </c>
      <c r="F14" s="53">
        <f>IF('一般（単）'!G19="","",'一般（単）'!G19)</f>
      </c>
      <c r="G14" s="53">
        <f>IF('一般（単）'!J19="","",'一般（単）'!J19)</f>
      </c>
      <c r="H14" s="59">
        <f>IF('一般（単）'!K19="","",'一般（単）'!K19)</f>
      </c>
    </row>
    <row r="15" spans="1:8" ht="12.75">
      <c r="A15" s="134"/>
      <c r="B15" s="55">
        <v>14</v>
      </c>
      <c r="C15" s="53">
        <f>IF('一般（単）'!B20="","",'一般（単）'!B20)</f>
      </c>
      <c r="D15" s="53">
        <f>IF('一般（単）'!C20="","",'一般（単）'!C20&amp;" "&amp;'一般（単）'!D20)</f>
      </c>
      <c r="E15" s="53">
        <f>IF('一般（単）'!E20="","",'一般（単）'!E20&amp;" "&amp;'一般（単）'!F20)</f>
      </c>
      <c r="F15" s="53">
        <f>IF('一般（単）'!G20="","",'一般（単）'!G20)</f>
      </c>
      <c r="G15" s="53">
        <f>IF('一般（単）'!J20="","",'一般（単）'!J20)</f>
      </c>
      <c r="H15" s="59">
        <f>IF('一般（単）'!K20="","",'一般（単）'!K20)</f>
      </c>
    </row>
    <row r="16" spans="1:8" ht="12.75">
      <c r="A16" s="134"/>
      <c r="B16" s="55">
        <v>15</v>
      </c>
      <c r="C16" s="53">
        <f>IF('一般（単）'!B21="","",'一般（単）'!B21)</f>
      </c>
      <c r="D16" s="53">
        <f>IF('一般（単）'!C21="","",'一般（単）'!C21&amp;" "&amp;'一般（単）'!D21)</f>
      </c>
      <c r="E16" s="53">
        <f>IF('一般（単）'!E21="","",'一般（単）'!E21&amp;" "&amp;'一般（単）'!F21)</f>
      </c>
      <c r="F16" s="53">
        <f>IF('一般（単）'!G21="","",'一般（単）'!G21)</f>
      </c>
      <c r="G16" s="53">
        <f>IF('一般（単）'!J21="","",'一般（単）'!J21)</f>
      </c>
      <c r="H16" s="59">
        <f>IF('一般（単）'!K21="","",'一般（単）'!K21)</f>
      </c>
    </row>
    <row r="17" spans="1:8" ht="12.75">
      <c r="A17" s="134"/>
      <c r="B17" s="55">
        <v>16</v>
      </c>
      <c r="C17" s="53">
        <f>IF('一般（単）'!B22="","",'一般（単）'!B22)</f>
      </c>
      <c r="D17" s="53">
        <f>IF('一般（単）'!C22="","",'一般（単）'!C22&amp;" "&amp;'一般（単）'!D22)</f>
      </c>
      <c r="E17" s="53">
        <f>IF('一般（単）'!E22="","",'一般（単）'!E22&amp;" "&amp;'一般（単）'!F22)</f>
      </c>
      <c r="F17" s="53">
        <f>IF('一般（単）'!G22="","",'一般（単）'!G22)</f>
      </c>
      <c r="G17" s="53">
        <f>IF('一般（単）'!J22="","",'一般（単）'!J22)</f>
      </c>
      <c r="H17" s="59">
        <f>IF('一般（単）'!K22="","",'一般（単）'!K22)</f>
      </c>
    </row>
    <row r="18" spans="1:8" ht="12.75">
      <c r="A18" s="134"/>
      <c r="B18" s="55">
        <v>17</v>
      </c>
      <c r="C18" s="53">
        <f>IF('一般（単）'!B23="","",'一般（単）'!B23)</f>
      </c>
      <c r="D18" s="53">
        <f>IF('一般（単）'!C23="","",'一般（単）'!C23&amp;" "&amp;'一般（単）'!D23)</f>
      </c>
      <c r="E18" s="53">
        <f>IF('一般（単）'!E23="","",'一般（単）'!E23&amp;" "&amp;'一般（単）'!F23)</f>
      </c>
      <c r="F18" s="53">
        <f>IF('一般（単）'!G23="","",'一般（単）'!G23)</f>
      </c>
      <c r="G18" s="53">
        <f>IF('一般（単）'!J23="","",'一般（単）'!J23)</f>
      </c>
      <c r="H18" s="59">
        <f>IF('一般（単）'!K23="","",'一般（単）'!K23)</f>
      </c>
    </row>
    <row r="19" spans="1:8" ht="12.75">
      <c r="A19" s="134"/>
      <c r="B19" s="55">
        <v>18</v>
      </c>
      <c r="C19" s="53">
        <f>IF('一般（単）'!B24="","",'一般（単）'!B24)</f>
      </c>
      <c r="D19" s="53">
        <f>IF('一般（単）'!C24="","",'一般（単）'!C24&amp;" "&amp;'一般（単）'!D24)</f>
      </c>
      <c r="E19" s="53">
        <f>IF('一般（単）'!E24="","",'一般（単）'!E24&amp;" "&amp;'一般（単）'!F24)</f>
      </c>
      <c r="F19" s="53">
        <f>IF('一般（単）'!G24="","",'一般（単）'!G24)</f>
      </c>
      <c r="G19" s="53">
        <f>IF('一般（単）'!J24="","",'一般（単）'!J24)</f>
      </c>
      <c r="H19" s="59">
        <f>IF('一般（単）'!K24="","",'一般（単）'!K24)</f>
      </c>
    </row>
    <row r="20" spans="1:8" ht="12.75">
      <c r="A20" s="134"/>
      <c r="B20" s="55">
        <v>19</v>
      </c>
      <c r="C20" s="53">
        <f>IF('一般（単）'!B25="","",'一般（単）'!B25)</f>
      </c>
      <c r="D20" s="53">
        <f>IF('一般（単）'!C25="","",'一般（単）'!C25&amp;" "&amp;'一般（単）'!D25)</f>
      </c>
      <c r="E20" s="53">
        <f>IF('一般（単）'!E25="","",'一般（単）'!E25&amp;" "&amp;'一般（単）'!F25)</f>
      </c>
      <c r="F20" s="53">
        <f>IF('一般（単）'!G25="","",'一般（単）'!G25)</f>
      </c>
      <c r="G20" s="53">
        <f>IF('一般（単）'!J25="","",'一般（単）'!J25)</f>
      </c>
      <c r="H20" s="59">
        <f>IF('一般（単）'!K25="","",'一般（単）'!K25)</f>
      </c>
    </row>
    <row r="21" spans="1:8" ht="13.5" thickBot="1">
      <c r="A21" s="135"/>
      <c r="B21" s="56">
        <v>20</v>
      </c>
      <c r="C21" s="60">
        <f>IF('一般（単）'!B26="","",'一般（単）'!B26)</f>
      </c>
      <c r="D21" s="60">
        <f>IF('一般（単）'!C26="","",'一般（単）'!C26&amp;" "&amp;'一般（単）'!D26)</f>
      </c>
      <c r="E21" s="60">
        <f>IF('一般（単）'!E26="","",'一般（単）'!E26&amp;" "&amp;'一般（単）'!F26)</f>
      </c>
      <c r="F21" s="60">
        <f>IF('一般（単）'!G26="","",'一般（単）'!G26)</f>
      </c>
      <c r="G21" s="60">
        <f>IF('一般（単）'!J26="","",'一般（単）'!J26)</f>
      </c>
      <c r="H21" s="61">
        <f>IF('一般（単）'!K26="","",'一般（単）'!K26)</f>
      </c>
    </row>
    <row r="22" spans="1:8" ht="12.75">
      <c r="A22" s="133" t="s">
        <v>49</v>
      </c>
      <c r="B22" s="54">
        <v>1</v>
      </c>
      <c r="C22" s="57">
        <f>IF('一般（複）'!B7="","",'一般（複）'!B7)</f>
      </c>
      <c r="D22" s="57">
        <f>IF('一般（複）'!C7="","",'一般（複）'!C7&amp;" "&amp;'一般（複）'!D7)</f>
      </c>
      <c r="E22" s="57">
        <f>IF('一般（複）'!E7="","",'一般（複）'!E7&amp;" "&amp;'一般（複）'!F7)</f>
      </c>
      <c r="F22" s="57">
        <f>IF('一般（複）'!G7="","",'一般（複）'!G7)</f>
      </c>
      <c r="G22" s="57">
        <f>IF('一般（複）'!J7="","",'一般（複）'!J7)</f>
      </c>
      <c r="H22" s="58">
        <f>IF('一般（複）'!K7="","",'一般（複）'!K7)</f>
      </c>
    </row>
    <row r="23" spans="1:8" ht="12.75">
      <c r="A23" s="134"/>
      <c r="B23" s="55"/>
      <c r="C23" s="53">
        <f>IF('一般（複）'!B8="","",'一般（複）'!B8)</f>
      </c>
      <c r="D23" s="53">
        <f>IF('一般（複）'!C8="","",'一般（複）'!C8&amp;" "&amp;'一般（複）'!D8)</f>
      </c>
      <c r="E23" s="53">
        <f>IF('一般（複）'!E8="","",'一般（複）'!E8&amp;" "&amp;'一般（複）'!F8)</f>
      </c>
      <c r="F23" s="53">
        <f>IF('一般（複）'!G8="","",'一般（複）'!G8)</f>
      </c>
      <c r="G23" s="53">
        <f>IF('一般（複）'!J8="","",'一般（複）'!J8)</f>
      </c>
      <c r="H23" s="59">
        <f>IF('一般（複）'!K8="","",'一般（複）'!K8)</f>
      </c>
    </row>
    <row r="24" spans="1:8" ht="12.75">
      <c r="A24" s="134"/>
      <c r="B24" s="55">
        <v>2</v>
      </c>
      <c r="C24" s="53">
        <f>IF('一般（複）'!B9="","",'一般（複）'!B9)</f>
      </c>
      <c r="D24" s="53">
        <f>IF('一般（複）'!C9="","",'一般（複）'!C9&amp;" "&amp;'一般（複）'!D9)</f>
      </c>
      <c r="E24" s="53">
        <f>IF('一般（複）'!E9="","",'一般（複）'!E9&amp;" "&amp;'一般（複）'!F9)</f>
      </c>
      <c r="F24" s="53">
        <f>IF('一般（複）'!G9="","",'一般（複）'!G9)</f>
      </c>
      <c r="G24" s="53">
        <f>IF('一般（複）'!J9="","",'一般（複）'!J9)</f>
      </c>
      <c r="H24" s="59">
        <f>IF('一般（複）'!K9="","",'一般（複）'!K9)</f>
      </c>
    </row>
    <row r="25" spans="1:8" ht="12.75">
      <c r="A25" s="134"/>
      <c r="B25" s="55"/>
      <c r="C25" s="53">
        <f>IF('一般（複）'!B10="","",'一般（複）'!B10)</f>
      </c>
      <c r="D25" s="53">
        <f>IF('一般（複）'!C10="","",'一般（複）'!C10&amp;" "&amp;'一般（複）'!D10)</f>
      </c>
      <c r="E25" s="53">
        <f>IF('一般（複）'!E10="","",'一般（複）'!E10&amp;" "&amp;'一般（複）'!F10)</f>
      </c>
      <c r="F25" s="53">
        <f>IF('一般（複）'!G10="","",'一般（複）'!G10)</f>
      </c>
      <c r="G25" s="53">
        <f>IF('一般（複）'!J10="","",'一般（複）'!J10)</f>
      </c>
      <c r="H25" s="59">
        <f>IF('一般（複）'!K10="","",'一般（複）'!K10)</f>
      </c>
    </row>
    <row r="26" spans="1:8" ht="12.75">
      <c r="A26" s="134"/>
      <c r="B26" s="55">
        <v>3</v>
      </c>
      <c r="C26" s="53">
        <f>IF('一般（複）'!B11="","",'一般（複）'!B11)</f>
      </c>
      <c r="D26" s="53">
        <f>IF('一般（複）'!C11="","",'一般（複）'!C11&amp;" "&amp;'一般（複）'!D11)</f>
      </c>
      <c r="E26" s="53">
        <f>IF('一般（複）'!E11="","",'一般（複）'!E11&amp;" "&amp;'一般（複）'!F11)</f>
      </c>
      <c r="F26" s="53">
        <f>IF('一般（複）'!G11="","",'一般（複）'!G11)</f>
      </c>
      <c r="G26" s="53">
        <f>IF('一般（複）'!J11="","",'一般（複）'!J11)</f>
      </c>
      <c r="H26" s="59">
        <f>IF('一般（複）'!K11="","",'一般（複）'!K11)</f>
      </c>
    </row>
    <row r="27" spans="1:8" ht="12.75">
      <c r="A27" s="134"/>
      <c r="B27" s="55"/>
      <c r="C27" s="53">
        <f>IF('一般（複）'!B12="","",'一般（複）'!B12)</f>
      </c>
      <c r="D27" s="53">
        <f>IF('一般（複）'!C12="","",'一般（複）'!C12&amp;" "&amp;'一般（複）'!D12)</f>
      </c>
      <c r="E27" s="53">
        <f>IF('一般（複）'!E12="","",'一般（複）'!E12&amp;" "&amp;'一般（複）'!F12)</f>
      </c>
      <c r="F27" s="53">
        <f>IF('一般（複）'!G12="","",'一般（複）'!G12)</f>
      </c>
      <c r="G27" s="53">
        <f>IF('一般（複）'!J12="","",'一般（複）'!J12)</f>
      </c>
      <c r="H27" s="59">
        <f>IF('一般（複）'!K12="","",'一般（複）'!K12)</f>
      </c>
    </row>
    <row r="28" spans="1:8" ht="12.75">
      <c r="A28" s="134"/>
      <c r="B28" s="55">
        <v>4</v>
      </c>
      <c r="C28" s="53">
        <f>IF('一般（複）'!B13="","",'一般（複）'!B13)</f>
      </c>
      <c r="D28" s="53">
        <f>IF('一般（複）'!C13="","",'一般（複）'!C13&amp;" "&amp;'一般（複）'!D13)</f>
      </c>
      <c r="E28" s="53">
        <f>IF('一般（複）'!E13="","",'一般（複）'!E13&amp;" "&amp;'一般（複）'!F13)</f>
      </c>
      <c r="F28" s="53">
        <f>IF('一般（複）'!G13="","",'一般（複）'!G13)</f>
      </c>
      <c r="G28" s="53">
        <f>IF('一般（複）'!J13="","",'一般（複）'!J13)</f>
      </c>
      <c r="H28" s="59">
        <f>IF('一般（複）'!K13="","",'一般（複）'!K13)</f>
      </c>
    </row>
    <row r="29" spans="1:8" ht="12.75">
      <c r="A29" s="134"/>
      <c r="B29" s="55"/>
      <c r="C29" s="53">
        <f>IF('一般（複）'!B14="","",'一般（複）'!B14)</f>
      </c>
      <c r="D29" s="53">
        <f>IF('一般（複）'!C14="","",'一般（複）'!C14&amp;" "&amp;'一般（複）'!D14)</f>
      </c>
      <c r="E29" s="53">
        <f>IF('一般（複）'!E14="","",'一般（複）'!E14&amp;" "&amp;'一般（複）'!F14)</f>
      </c>
      <c r="F29" s="53">
        <f>IF('一般（複）'!G14="","",'一般（複）'!G14)</f>
      </c>
      <c r="G29" s="53">
        <f>IF('一般（複）'!J14="","",'一般（複）'!J14)</f>
      </c>
      <c r="H29" s="59">
        <f>IF('一般（複）'!K14="","",'一般（複）'!K14)</f>
      </c>
    </row>
    <row r="30" spans="1:8" ht="12.75">
      <c r="A30" s="134"/>
      <c r="B30" s="55">
        <v>5</v>
      </c>
      <c r="C30" s="53">
        <f>IF('一般（複）'!B15="","",'一般（複）'!B15)</f>
      </c>
      <c r="D30" s="53">
        <f>IF('一般（複）'!C15="","",'一般（複）'!C15&amp;" "&amp;'一般（複）'!D15)</f>
      </c>
      <c r="E30" s="53">
        <f>IF('一般（複）'!E15="","",'一般（複）'!E15&amp;" "&amp;'一般（複）'!F15)</f>
      </c>
      <c r="F30" s="53">
        <f>IF('一般（複）'!G15="","",'一般（複）'!G15)</f>
      </c>
      <c r="G30" s="53">
        <f>IF('一般（複）'!J15="","",'一般（複）'!J15)</f>
      </c>
      <c r="H30" s="59">
        <f>IF('一般（複）'!K15="","",'一般（複）'!K15)</f>
      </c>
    </row>
    <row r="31" spans="1:8" ht="12.75">
      <c r="A31" s="134"/>
      <c r="B31" s="55"/>
      <c r="C31" s="53">
        <f>IF('一般（複）'!B16="","",'一般（複）'!B16)</f>
      </c>
      <c r="D31" s="53">
        <f>IF('一般（複）'!C16="","",'一般（複）'!C16&amp;" "&amp;'一般（複）'!D16)</f>
      </c>
      <c r="E31" s="53">
        <f>IF('一般（複）'!E16="","",'一般（複）'!E16&amp;" "&amp;'一般（複）'!F16)</f>
      </c>
      <c r="F31" s="53">
        <f>IF('一般（複）'!G16="","",'一般（複）'!G16)</f>
      </c>
      <c r="G31" s="53">
        <f>IF('一般（複）'!J16="","",'一般（複）'!J16)</f>
      </c>
      <c r="H31" s="59">
        <f>IF('一般（複）'!K16="","",'一般（複）'!K16)</f>
      </c>
    </row>
    <row r="32" spans="1:8" ht="12.75">
      <c r="A32" s="134"/>
      <c r="B32" s="55">
        <v>6</v>
      </c>
      <c r="C32" s="53">
        <f>IF('一般（複）'!B17="","",'一般（複）'!B17)</f>
      </c>
      <c r="D32" s="53">
        <f>IF('一般（複）'!C17="","",'一般（複）'!C17&amp;" "&amp;'一般（複）'!D17)</f>
      </c>
      <c r="E32" s="53">
        <f>IF('一般（複）'!E17="","",'一般（複）'!E17&amp;" "&amp;'一般（複）'!F17)</f>
      </c>
      <c r="F32" s="53">
        <f>IF('一般（複）'!G17="","",'一般（複）'!G17)</f>
      </c>
      <c r="G32" s="53">
        <f>IF('一般（複）'!J17="","",'一般（複）'!J17)</f>
      </c>
      <c r="H32" s="59">
        <f>IF('一般（複）'!K17="","",'一般（複）'!K17)</f>
      </c>
    </row>
    <row r="33" spans="1:8" ht="12.75">
      <c r="A33" s="134"/>
      <c r="B33" s="55"/>
      <c r="C33" s="53">
        <f>IF('一般（複）'!B18="","",'一般（複）'!B18)</f>
      </c>
      <c r="D33" s="53">
        <f>IF('一般（複）'!C18="","",'一般（複）'!C18&amp;" "&amp;'一般（複）'!D18)</f>
      </c>
      <c r="E33" s="53">
        <f>IF('一般（複）'!E18="","",'一般（複）'!E18&amp;" "&amp;'一般（複）'!F18)</f>
      </c>
      <c r="F33" s="53">
        <f>IF('一般（複）'!G18="","",'一般（複）'!G18)</f>
      </c>
      <c r="G33" s="53">
        <f>IF('一般（複）'!J18="","",'一般（複）'!J18)</f>
      </c>
      <c r="H33" s="59">
        <f>IF('一般（複）'!K18="","",'一般（複）'!K18)</f>
      </c>
    </row>
    <row r="34" spans="1:8" ht="12.75">
      <c r="A34" s="134"/>
      <c r="B34" s="55">
        <v>7</v>
      </c>
      <c r="C34" s="53">
        <f>IF('一般（複）'!B19="","",'一般（複）'!B19)</f>
      </c>
      <c r="D34" s="53">
        <f>IF('一般（複）'!C19="","",'一般（複）'!C19&amp;" "&amp;'一般（複）'!D19)</f>
      </c>
      <c r="E34" s="53">
        <f>IF('一般（複）'!E19="","",'一般（複）'!E19&amp;" "&amp;'一般（複）'!F19)</f>
      </c>
      <c r="F34" s="53">
        <f>IF('一般（複）'!G19="","",'一般（複）'!G19)</f>
      </c>
      <c r="G34" s="53">
        <f>IF('一般（複）'!J19="","",'一般（複）'!J19)</f>
      </c>
      <c r="H34" s="59">
        <f>IF('一般（複）'!K19="","",'一般（複）'!K19)</f>
      </c>
    </row>
    <row r="35" spans="1:8" ht="12.75">
      <c r="A35" s="134"/>
      <c r="B35" s="55"/>
      <c r="C35" s="53">
        <f>IF('一般（複）'!B20="","",'一般（複）'!B20)</f>
      </c>
      <c r="D35" s="53">
        <f>IF('一般（複）'!C20="","",'一般（複）'!C20&amp;" "&amp;'一般（複）'!D20)</f>
      </c>
      <c r="E35" s="53">
        <f>IF('一般（複）'!E20="","",'一般（複）'!E20&amp;" "&amp;'一般（複）'!F20)</f>
      </c>
      <c r="F35" s="53">
        <f>IF('一般（複）'!G20="","",'一般（複）'!G20)</f>
      </c>
      <c r="G35" s="53">
        <f>IF('一般（複）'!J20="","",'一般（複）'!J20)</f>
      </c>
      <c r="H35" s="59">
        <f>IF('一般（複）'!K20="","",'一般（複）'!K20)</f>
      </c>
    </row>
    <row r="36" spans="1:8" ht="12.75">
      <c r="A36" s="134"/>
      <c r="B36" s="55">
        <v>8</v>
      </c>
      <c r="C36" s="53">
        <f>IF('一般（複）'!B21="","",'一般（複）'!B21)</f>
      </c>
      <c r="D36" s="53">
        <f>IF('一般（複）'!C21="","",'一般（複）'!C21&amp;" "&amp;'一般（複）'!D21)</f>
      </c>
      <c r="E36" s="53">
        <f>IF('一般（複）'!E21="","",'一般（複）'!E21&amp;" "&amp;'一般（複）'!F21)</f>
      </c>
      <c r="F36" s="53">
        <f>IF('一般（複）'!G21="","",'一般（複）'!G21)</f>
      </c>
      <c r="G36" s="53">
        <f>IF('一般（複）'!J21="","",'一般（複）'!J21)</f>
      </c>
      <c r="H36" s="59">
        <f>IF('一般（複）'!K21="","",'一般（複）'!K21)</f>
      </c>
    </row>
    <row r="37" spans="1:8" ht="12.75">
      <c r="A37" s="134"/>
      <c r="B37" s="55"/>
      <c r="C37" s="53">
        <f>IF('一般（複）'!B22="","",'一般（複）'!B22)</f>
      </c>
      <c r="D37" s="53">
        <f>IF('一般（複）'!C22="","",'一般（複）'!C22&amp;" "&amp;'一般（複）'!D22)</f>
      </c>
      <c r="E37" s="53">
        <f>IF('一般（複）'!E22="","",'一般（複）'!E22&amp;" "&amp;'一般（複）'!F22)</f>
      </c>
      <c r="F37" s="53">
        <f>IF('一般（複）'!G22="","",'一般（複）'!G22)</f>
      </c>
      <c r="G37" s="53">
        <f>IF('一般（複）'!J22="","",'一般（複）'!J22)</f>
      </c>
      <c r="H37" s="59">
        <f>IF('一般（複）'!K22="","",'一般（複）'!K22)</f>
      </c>
    </row>
    <row r="38" spans="1:8" ht="12.75">
      <c r="A38" s="134"/>
      <c r="B38" s="55">
        <v>9</v>
      </c>
      <c r="C38" s="53">
        <f>IF('一般（複）'!B23="","",'一般（複）'!B23)</f>
      </c>
      <c r="D38" s="53">
        <f>IF('一般（複）'!C23="","",'一般（複）'!C23&amp;" "&amp;'一般（複）'!D23)</f>
      </c>
      <c r="E38" s="53">
        <f>IF('一般（複）'!E23="","",'一般（複）'!E23&amp;" "&amp;'一般（複）'!F23)</f>
      </c>
      <c r="F38" s="53">
        <f>IF('一般（複）'!G23="","",'一般（複）'!G23)</f>
      </c>
      <c r="G38" s="53">
        <f>IF('一般（複）'!J23="","",'一般（複）'!J23)</f>
      </c>
      <c r="H38" s="59">
        <f>IF('一般（複）'!K23="","",'一般（複）'!K23)</f>
      </c>
    </row>
    <row r="39" spans="1:8" ht="12.75">
      <c r="A39" s="134"/>
      <c r="B39" s="55"/>
      <c r="C39" s="53">
        <f>IF('一般（複）'!B24="","",'一般（複）'!B24)</f>
      </c>
      <c r="D39" s="53">
        <f>IF('一般（複）'!C24="","",'一般（複）'!C24&amp;" "&amp;'一般（複）'!D24)</f>
      </c>
      <c r="E39" s="53">
        <f>IF('一般（複）'!E24="","",'一般（複）'!E24&amp;" "&amp;'一般（複）'!F24)</f>
      </c>
      <c r="F39" s="53">
        <f>IF('一般（複）'!G24="","",'一般（複）'!G24)</f>
      </c>
      <c r="G39" s="53">
        <f>IF('一般（複）'!J24="","",'一般（複）'!J24)</f>
      </c>
      <c r="H39" s="59">
        <f>IF('一般（複）'!K24="","",'一般（複）'!K24)</f>
      </c>
    </row>
    <row r="40" spans="1:8" ht="12.75">
      <c r="A40" s="134"/>
      <c r="B40" s="55">
        <v>10</v>
      </c>
      <c r="C40" s="53">
        <f>IF('一般（複）'!B25="","",'一般（複）'!B25)</f>
      </c>
      <c r="D40" s="53">
        <f>IF('一般（複）'!C25="","",'一般（複）'!C25&amp;" "&amp;'一般（複）'!D25)</f>
      </c>
      <c r="E40" s="53">
        <f>IF('一般（複）'!E25="","",'一般（複）'!E25&amp;" "&amp;'一般（複）'!F25)</f>
      </c>
      <c r="F40" s="53">
        <f>IF('一般（複）'!G25="","",'一般（複）'!G25)</f>
      </c>
      <c r="G40" s="53">
        <f>IF('一般（複）'!J25="","",'一般（複）'!J25)</f>
      </c>
      <c r="H40" s="59">
        <f>IF('一般（複）'!K25="","",'一般（複）'!K25)</f>
      </c>
    </row>
    <row r="41" spans="1:8" ht="13.5" thickBot="1">
      <c r="A41" s="135"/>
      <c r="B41" s="56"/>
      <c r="C41" s="60">
        <f>IF('一般（複）'!B26="","",'一般（複）'!B26)</f>
      </c>
      <c r="D41" s="60">
        <f>IF('一般（複）'!C26="","",'一般（複）'!C26&amp;" "&amp;'一般（複）'!D26)</f>
      </c>
      <c r="E41" s="60">
        <f>IF('一般（複）'!E26="","",'一般（複）'!E26&amp;" "&amp;'一般（複）'!F26)</f>
      </c>
      <c r="F41" s="60">
        <f>IF('一般（複）'!G26="","",'一般（複）'!G26)</f>
      </c>
      <c r="G41" s="60">
        <f>IF('一般（複）'!J26="","",'一般（複）'!J26)</f>
      </c>
      <c r="H41" s="61">
        <f>IF('一般（複）'!K26="","",'一般（複）'!K26)</f>
      </c>
    </row>
    <row r="42" spans="1:8" ht="12.75">
      <c r="A42" s="133" t="s">
        <v>50</v>
      </c>
      <c r="B42" s="54">
        <v>1</v>
      </c>
      <c r="C42" s="57">
        <f>IF('一般（混）'!B7="","",'一般（混）'!B7)</f>
      </c>
      <c r="D42" s="57">
        <f>IF('一般（混）'!C7="","",'一般（混）'!C7&amp;" "&amp;'一般（混）'!D7)</f>
      </c>
      <c r="E42" s="57">
        <f>IF('一般（混）'!E7="","",'一般（混）'!E7&amp;" "&amp;'一般（混）'!F7)</f>
      </c>
      <c r="F42" s="57">
        <f>IF('一般（混）'!G7="","",'一般（混）'!G7)</f>
      </c>
      <c r="G42" s="57">
        <f>IF('一般（混）'!J7="","",'一般（混）'!J7)</f>
      </c>
      <c r="H42" s="58">
        <f>IF('一般（混）'!K7="","",'一般（混）'!K7)</f>
      </c>
    </row>
    <row r="43" spans="1:8" ht="12.75">
      <c r="A43" s="134"/>
      <c r="B43" s="55"/>
      <c r="C43" s="53">
        <f>IF('一般（混）'!B8="","",'一般（混）'!B8)</f>
      </c>
      <c r="D43" s="53">
        <f>IF('一般（混）'!C8="","",'一般（混）'!C8&amp;" "&amp;'一般（混）'!D8)</f>
      </c>
      <c r="E43" s="53">
        <f>IF('一般（混）'!E8="","",'一般（混）'!E8&amp;" "&amp;'一般（混）'!F8)</f>
      </c>
      <c r="F43" s="53">
        <f>IF('一般（混）'!G8="","",'一般（混）'!G8)</f>
      </c>
      <c r="G43" s="53">
        <f>IF('一般（混）'!J8="","",'一般（混）'!J8)</f>
      </c>
      <c r="H43" s="59">
        <f>IF('一般（混）'!K8="","",'一般（混）'!K8)</f>
      </c>
    </row>
    <row r="44" spans="1:8" ht="12.75">
      <c r="A44" s="134"/>
      <c r="B44" s="55">
        <v>2</v>
      </c>
      <c r="C44" s="53">
        <f>IF('一般（混）'!B9="","",'一般（混）'!B9)</f>
      </c>
      <c r="D44" s="53">
        <f>IF('一般（混）'!C9="","",'一般（混）'!C9&amp;" "&amp;'一般（混）'!D9)</f>
      </c>
      <c r="E44" s="53">
        <f>IF('一般（混）'!E9="","",'一般（混）'!E9&amp;" "&amp;'一般（混）'!F9)</f>
      </c>
      <c r="F44" s="53">
        <f>IF('一般（混）'!G9="","",'一般（混）'!G9)</f>
      </c>
      <c r="G44" s="53">
        <f>IF('一般（混）'!J9="","",'一般（混）'!J9)</f>
      </c>
      <c r="H44" s="59">
        <f>IF('一般（混）'!K9="","",'一般（混）'!K9)</f>
      </c>
    </row>
    <row r="45" spans="1:8" ht="12.75">
      <c r="A45" s="134"/>
      <c r="B45" s="55"/>
      <c r="C45" s="53">
        <f>IF('一般（混）'!B10="","",'一般（混）'!B10)</f>
      </c>
      <c r="D45" s="53">
        <f>IF('一般（混）'!C10="","",'一般（混）'!C10&amp;" "&amp;'一般（混）'!D10)</f>
      </c>
      <c r="E45" s="53">
        <f>IF('一般（混）'!E10="","",'一般（混）'!E10&amp;" "&amp;'一般（混）'!F10)</f>
      </c>
      <c r="F45" s="53">
        <f>IF('一般（混）'!G10="","",'一般（混）'!G10)</f>
      </c>
      <c r="G45" s="53">
        <f>IF('一般（混）'!J10="","",'一般（混）'!J10)</f>
      </c>
      <c r="H45" s="59">
        <f>IF('一般（混）'!K10="","",'一般（混）'!K10)</f>
      </c>
    </row>
    <row r="46" spans="1:8" ht="12.75">
      <c r="A46" s="134"/>
      <c r="B46" s="55">
        <v>3</v>
      </c>
      <c r="C46" s="53">
        <f>IF('一般（混）'!B11="","",'一般（混）'!B11)</f>
      </c>
      <c r="D46" s="53">
        <f>IF('一般（混）'!C11="","",'一般（混）'!C11&amp;" "&amp;'一般（混）'!D11)</f>
      </c>
      <c r="E46" s="53">
        <f>IF('一般（混）'!E11="","",'一般（混）'!E11&amp;" "&amp;'一般（混）'!F11)</f>
      </c>
      <c r="F46" s="53">
        <f>IF('一般（混）'!G11="","",'一般（混）'!G11)</f>
      </c>
      <c r="G46" s="53">
        <f>IF('一般（混）'!J11="","",'一般（混）'!J11)</f>
      </c>
      <c r="H46" s="59">
        <f>IF('一般（混）'!K11="","",'一般（混）'!K11)</f>
      </c>
    </row>
    <row r="47" spans="1:8" ht="12.75">
      <c r="A47" s="134"/>
      <c r="B47" s="55"/>
      <c r="C47" s="53">
        <f>IF('一般（混）'!B12="","",'一般（混）'!B12)</f>
      </c>
      <c r="D47" s="53">
        <f>IF('一般（混）'!C12="","",'一般（混）'!C12&amp;" "&amp;'一般（混）'!D12)</f>
      </c>
      <c r="E47" s="53">
        <f>IF('一般（混）'!E12="","",'一般（混）'!E12&amp;" "&amp;'一般（混）'!F12)</f>
      </c>
      <c r="F47" s="53">
        <f>IF('一般（混）'!G12="","",'一般（混）'!G12)</f>
      </c>
      <c r="G47" s="53">
        <f>IF('一般（混）'!J12="","",'一般（混）'!J12)</f>
      </c>
      <c r="H47" s="59">
        <f>IF('一般（混）'!K12="","",'一般（混）'!K12)</f>
      </c>
    </row>
    <row r="48" spans="1:8" ht="12.75">
      <c r="A48" s="134"/>
      <c r="B48" s="55">
        <v>4</v>
      </c>
      <c r="C48" s="53">
        <f>IF('一般（混）'!B13="","",'一般（混）'!B13)</f>
      </c>
      <c r="D48" s="53">
        <f>IF('一般（混）'!C13="","",'一般（混）'!C13&amp;" "&amp;'一般（混）'!D13)</f>
      </c>
      <c r="E48" s="53">
        <f>IF('一般（混）'!E13="","",'一般（混）'!E13&amp;" "&amp;'一般（混）'!F13)</f>
      </c>
      <c r="F48" s="53">
        <f>IF('一般（混）'!G13="","",'一般（混）'!G13)</f>
      </c>
      <c r="G48" s="53">
        <f>IF('一般（混）'!J13="","",'一般（混）'!J13)</f>
      </c>
      <c r="H48" s="59">
        <f>IF('一般（混）'!K13="","",'一般（混）'!K13)</f>
      </c>
    </row>
    <row r="49" spans="1:8" ht="12.75">
      <c r="A49" s="134"/>
      <c r="B49" s="55"/>
      <c r="C49" s="53">
        <f>IF('一般（混）'!B14="","",'一般（混）'!B14)</f>
      </c>
      <c r="D49" s="53">
        <f>IF('一般（混）'!C14="","",'一般（混）'!C14&amp;" "&amp;'一般（混）'!D14)</f>
      </c>
      <c r="E49" s="53">
        <f>IF('一般（混）'!E14="","",'一般（混）'!E14&amp;" "&amp;'一般（混）'!F14)</f>
      </c>
      <c r="F49" s="53">
        <f>IF('一般（混）'!G14="","",'一般（混）'!G14)</f>
      </c>
      <c r="G49" s="53">
        <f>IF('一般（混）'!J14="","",'一般（混）'!J14)</f>
      </c>
      <c r="H49" s="59">
        <f>IF('一般（混）'!K14="","",'一般（混）'!K14)</f>
      </c>
    </row>
    <row r="50" spans="1:8" ht="12.75">
      <c r="A50" s="134"/>
      <c r="B50" s="55">
        <v>5</v>
      </c>
      <c r="C50" s="53">
        <f>IF('一般（混）'!B15="","",'一般（混）'!B15)</f>
      </c>
      <c r="D50" s="53">
        <f>IF('一般（混）'!C15="","",'一般（混）'!C15&amp;" "&amp;'一般（混）'!D15)</f>
      </c>
      <c r="E50" s="53">
        <f>IF('一般（混）'!E15="","",'一般（混）'!E15&amp;" "&amp;'一般（混）'!F15)</f>
      </c>
      <c r="F50" s="53">
        <f>IF('一般（混）'!G15="","",'一般（混）'!G15)</f>
      </c>
      <c r="G50" s="53">
        <f>IF('一般（混）'!J15="","",'一般（混）'!J15)</f>
      </c>
      <c r="H50" s="59">
        <f>IF('一般（混）'!K15="","",'一般（混）'!K15)</f>
      </c>
    </row>
    <row r="51" spans="1:8" ht="12.75">
      <c r="A51" s="134"/>
      <c r="B51" s="55"/>
      <c r="C51" s="53">
        <f>IF('一般（混）'!B16="","",'一般（混）'!B16)</f>
      </c>
      <c r="D51" s="53">
        <f>IF('一般（混）'!C16="","",'一般（混）'!C16&amp;" "&amp;'一般（混）'!D16)</f>
      </c>
      <c r="E51" s="53">
        <f>IF('一般（混）'!E16="","",'一般（混）'!E16&amp;" "&amp;'一般（混）'!F16)</f>
      </c>
      <c r="F51" s="53">
        <f>IF('一般（混）'!G16="","",'一般（混）'!G16)</f>
      </c>
      <c r="G51" s="53">
        <f>IF('一般（混）'!J16="","",'一般（混）'!J16)</f>
      </c>
      <c r="H51" s="59">
        <f>IF('一般（混）'!K16="","",'一般（混）'!K16)</f>
      </c>
    </row>
    <row r="52" spans="1:8" ht="12.75">
      <c r="A52" s="134"/>
      <c r="B52" s="55">
        <v>6</v>
      </c>
      <c r="C52" s="53">
        <f>IF('一般（混）'!B17="","",'一般（混）'!B17)</f>
      </c>
      <c r="D52" s="53">
        <f>IF('一般（混）'!C17="","",'一般（混）'!C17&amp;" "&amp;'一般（混）'!D17)</f>
      </c>
      <c r="E52" s="53">
        <f>IF('一般（混）'!E17="","",'一般（混）'!E17&amp;" "&amp;'一般（混）'!F17)</f>
      </c>
      <c r="F52" s="53">
        <f>IF('一般（混）'!G17="","",'一般（混）'!G17)</f>
      </c>
      <c r="G52" s="53">
        <f>IF('一般（混）'!J17="","",'一般（混）'!J17)</f>
      </c>
      <c r="H52" s="59">
        <f>IF('一般（混）'!K17="","",'一般（混）'!K17)</f>
      </c>
    </row>
    <row r="53" spans="1:8" ht="12.75">
      <c r="A53" s="134"/>
      <c r="B53" s="55"/>
      <c r="C53" s="53">
        <f>IF('一般（混）'!B18="","",'一般（混）'!B18)</f>
      </c>
      <c r="D53" s="53">
        <f>IF('一般（混）'!C18="","",'一般（混）'!C18&amp;" "&amp;'一般（混）'!D18)</f>
      </c>
      <c r="E53" s="53">
        <f>IF('一般（混）'!E18="","",'一般（混）'!E18&amp;" "&amp;'一般（混）'!F18)</f>
      </c>
      <c r="F53" s="53">
        <f>IF('一般（混）'!G18="","",'一般（混）'!G18)</f>
      </c>
      <c r="G53" s="53">
        <f>IF('一般（混）'!J18="","",'一般（混）'!J18)</f>
      </c>
      <c r="H53" s="59">
        <f>IF('一般（混）'!K18="","",'一般（混）'!K18)</f>
      </c>
    </row>
    <row r="54" spans="1:8" ht="12.75">
      <c r="A54" s="134"/>
      <c r="B54" s="55">
        <v>7</v>
      </c>
      <c r="C54" s="53">
        <f>IF('一般（混）'!B19="","",'一般（混）'!B19)</f>
      </c>
      <c r="D54" s="53">
        <f>IF('一般（混）'!C19="","",'一般（混）'!C19&amp;" "&amp;'一般（混）'!D19)</f>
      </c>
      <c r="E54" s="53">
        <f>IF('一般（混）'!E19="","",'一般（混）'!E19&amp;" "&amp;'一般（混）'!F19)</f>
      </c>
      <c r="F54" s="53">
        <f>IF('一般（混）'!G19="","",'一般（混）'!G19)</f>
      </c>
      <c r="G54" s="53">
        <f>IF('一般（混）'!J19="","",'一般（混）'!J19)</f>
      </c>
      <c r="H54" s="59">
        <f>IF('一般（混）'!K19="","",'一般（混）'!K19)</f>
      </c>
    </row>
    <row r="55" spans="1:8" ht="12.75">
      <c r="A55" s="134"/>
      <c r="B55" s="55"/>
      <c r="C55" s="53">
        <f>IF('一般（混）'!B20="","",'一般（混）'!B20)</f>
      </c>
      <c r="D55" s="53">
        <f>IF('一般（混）'!C20="","",'一般（混）'!C20&amp;" "&amp;'一般（混）'!D20)</f>
      </c>
      <c r="E55" s="53">
        <f>IF('一般（混）'!E20="","",'一般（混）'!E20&amp;" "&amp;'一般（混）'!F20)</f>
      </c>
      <c r="F55" s="53">
        <f>IF('一般（混）'!G20="","",'一般（混）'!G20)</f>
      </c>
      <c r="G55" s="53">
        <f>IF('一般（混）'!J20="","",'一般（混）'!J20)</f>
      </c>
      <c r="H55" s="59">
        <f>IF('一般（混）'!K20="","",'一般（混）'!K20)</f>
      </c>
    </row>
    <row r="56" spans="1:8" ht="12.75">
      <c r="A56" s="134"/>
      <c r="B56" s="55">
        <v>8</v>
      </c>
      <c r="C56" s="53">
        <f>IF('一般（混）'!B21="","",'一般（混）'!B21)</f>
      </c>
      <c r="D56" s="53">
        <f>IF('一般（混）'!C21="","",'一般（混）'!C21&amp;" "&amp;'一般（混）'!D21)</f>
      </c>
      <c r="E56" s="53">
        <f>IF('一般（混）'!E21="","",'一般（混）'!E21&amp;" "&amp;'一般（混）'!F21)</f>
      </c>
      <c r="F56" s="53">
        <f>IF('一般（混）'!G21="","",'一般（混）'!G21)</f>
      </c>
      <c r="G56" s="53">
        <f>IF('一般（混）'!J21="","",'一般（混）'!J21)</f>
      </c>
      <c r="H56" s="59">
        <f>IF('一般（混）'!K21="","",'一般（混）'!K21)</f>
      </c>
    </row>
    <row r="57" spans="1:8" ht="12.75">
      <c r="A57" s="134"/>
      <c r="B57" s="55"/>
      <c r="C57" s="53">
        <f>IF('一般（混）'!B22="","",'一般（混）'!B22)</f>
      </c>
      <c r="D57" s="53">
        <f>IF('一般（混）'!C22="","",'一般（混）'!C22&amp;" "&amp;'一般（混）'!D22)</f>
      </c>
      <c r="E57" s="53">
        <f>IF('一般（混）'!E22="","",'一般（混）'!E22&amp;" "&amp;'一般（混）'!F22)</f>
      </c>
      <c r="F57" s="53">
        <f>IF('一般（混）'!G22="","",'一般（混）'!G22)</f>
      </c>
      <c r="G57" s="53">
        <f>IF('一般（混）'!J22="","",'一般（混）'!J22)</f>
      </c>
      <c r="H57" s="59">
        <f>IF('一般（混）'!K22="","",'一般（混）'!K22)</f>
      </c>
    </row>
    <row r="58" spans="1:8" ht="12.75">
      <c r="A58" s="134"/>
      <c r="B58" s="55">
        <v>9</v>
      </c>
      <c r="C58" s="53">
        <f>IF('一般（混）'!B23="","",'一般（混）'!B23)</f>
      </c>
      <c r="D58" s="53">
        <f>IF('一般（混）'!C23="","",'一般（混）'!C23&amp;" "&amp;'一般（混）'!D23)</f>
      </c>
      <c r="E58" s="53">
        <f>IF('一般（混）'!E23="","",'一般（混）'!E23&amp;" "&amp;'一般（混）'!F23)</f>
      </c>
      <c r="F58" s="53">
        <f>IF('一般（混）'!G23="","",'一般（混）'!G23)</f>
      </c>
      <c r="G58" s="53">
        <f>IF('一般（混）'!J23="","",'一般（混）'!J23)</f>
      </c>
      <c r="H58" s="59">
        <f>IF('一般（混）'!K23="","",'一般（混）'!K23)</f>
      </c>
    </row>
    <row r="59" spans="1:8" ht="12.75">
      <c r="A59" s="134"/>
      <c r="B59" s="55"/>
      <c r="C59" s="53">
        <f>IF('一般（混）'!B24="","",'一般（混）'!B24)</f>
      </c>
      <c r="D59" s="53">
        <f>IF('一般（混）'!C24="","",'一般（混）'!C24&amp;" "&amp;'一般（混）'!D24)</f>
      </c>
      <c r="E59" s="53">
        <f>IF('一般（混）'!E24="","",'一般（混）'!E24&amp;" "&amp;'一般（混）'!F24)</f>
      </c>
      <c r="F59" s="53">
        <f>IF('一般（混）'!G24="","",'一般（混）'!G24)</f>
      </c>
      <c r="G59" s="53">
        <f>IF('一般（混）'!J24="","",'一般（混）'!J24)</f>
      </c>
      <c r="H59" s="59">
        <f>IF('一般（混）'!K24="","",'一般（混）'!K24)</f>
      </c>
    </row>
    <row r="60" spans="1:8" ht="12.75">
      <c r="A60" s="134"/>
      <c r="B60" s="55">
        <v>10</v>
      </c>
      <c r="C60" s="53">
        <f>IF('一般（混）'!B25="","",'一般（混）'!B25)</f>
      </c>
      <c r="D60" s="53">
        <f>IF('一般（混）'!C25="","",'一般（混）'!C25&amp;" "&amp;'一般（混）'!D25)</f>
      </c>
      <c r="E60" s="53">
        <f>IF('一般（混）'!E25="","",'一般（混）'!E25&amp;" "&amp;'一般（混）'!F25)</f>
      </c>
      <c r="F60" s="53">
        <f>IF('一般（混）'!G25="","",'一般（混）'!G25)</f>
      </c>
      <c r="G60" s="53">
        <f>IF('一般（混）'!J25="","",'一般（混）'!J25)</f>
      </c>
      <c r="H60" s="59">
        <f>IF('一般（混）'!K25="","",'一般（混）'!K25)</f>
      </c>
    </row>
    <row r="61" spans="1:8" ht="13.5" thickBot="1">
      <c r="A61" s="135"/>
      <c r="B61" s="56"/>
      <c r="C61" s="60">
        <f>IF('一般（混）'!B26="","",'一般（混）'!B26)</f>
      </c>
      <c r="D61" s="60">
        <f>IF('一般（混）'!C26="","",'一般（混）'!C26&amp;" "&amp;'一般（混）'!D26)</f>
      </c>
      <c r="E61" s="60">
        <f>IF('一般（混）'!E26="","",'一般（混）'!E26&amp;" "&amp;'一般（混）'!F26)</f>
      </c>
      <c r="F61" s="60">
        <f>IF('一般（混）'!G26="","",'一般（混）'!G26)</f>
      </c>
      <c r="G61" s="60">
        <f>IF('一般（混）'!J26="","",'一般（混）'!J26)</f>
      </c>
      <c r="H61" s="61">
        <f>IF('一般（混）'!K26="","",'一般（混）'!K26)</f>
      </c>
    </row>
    <row r="62" spans="1:9" ht="12.75">
      <c r="A62" s="136" t="s">
        <v>51</v>
      </c>
      <c r="B62" s="54">
        <v>1</v>
      </c>
      <c r="C62" s="46">
        <f>IF('中学生（単）'!B7="","",'中学生（単）'!B7)</f>
      </c>
      <c r="D62" s="46">
        <f>IF('中学生（単）'!C7="","",'中学生（単）'!C7&amp;" "&amp;'中学生（単）'!D7)</f>
      </c>
      <c r="E62" s="46">
        <f>IF('中学生（単）'!E7="","",'中学生（単）'!E7&amp;" "&amp;'中学生（単）'!F7)</f>
      </c>
      <c r="F62" s="46">
        <f>IF('中学生（単）'!G7="","",'中学生（単）'!G7)</f>
      </c>
      <c r="G62" s="46">
        <f>IF('中学生（単）'!J7="","",'中学生（単）'!J7)</f>
      </c>
      <c r="H62" s="47">
        <f>IF('中学生（単）'!K7="","","中学生")</f>
      </c>
      <c r="I62">
        <f>IF('中学生（単）'!K7="","",'中学生（単）'!K7)</f>
      </c>
    </row>
    <row r="63" spans="1:9" ht="12.75">
      <c r="A63" s="137"/>
      <c r="B63" s="55">
        <v>2</v>
      </c>
      <c r="C63" s="48">
        <f>IF('中学生（単）'!B8="","",'中学生（単）'!B8)</f>
      </c>
      <c r="D63" s="48">
        <f>IF('中学生（単）'!C8="","",'中学生（単）'!C8&amp;" "&amp;'中学生（単）'!D8)</f>
      </c>
      <c r="E63" s="48">
        <f>IF('中学生（単）'!E8="","",'中学生（単）'!E8&amp;" "&amp;'中学生（単）'!F8)</f>
      </c>
      <c r="F63" s="48">
        <f>IF('中学生（単）'!G8="","",'中学生（単）'!G8)</f>
      </c>
      <c r="G63" s="48">
        <f>IF('中学生（単）'!J8="","",'中学生（単）'!J8)</f>
      </c>
      <c r="H63" s="49">
        <f>IF('中学生（単）'!K8="","","中学生")</f>
      </c>
      <c r="I63">
        <f>IF('中学生（単）'!K8="","",'中学生（単）'!K8)</f>
      </c>
    </row>
    <row r="64" spans="1:9" ht="12.75">
      <c r="A64" s="137"/>
      <c r="B64" s="55">
        <v>3</v>
      </c>
      <c r="C64" s="48">
        <f>IF('中学生（単）'!B9="","",'中学生（単）'!B9)</f>
      </c>
      <c r="D64" s="48">
        <f>IF('中学生（単）'!C9="","",'中学生（単）'!C9&amp;" "&amp;'中学生（単）'!D9)</f>
      </c>
      <c r="E64" s="48">
        <f>IF('中学生（単）'!E9="","",'中学生（単）'!E9&amp;" "&amp;'中学生（単）'!F9)</f>
      </c>
      <c r="F64" s="48">
        <f>IF('中学生（単）'!G9="","",'中学生（単）'!G9)</f>
      </c>
      <c r="G64" s="48">
        <f>IF('中学生（単）'!J9="","",'中学生（単）'!J9)</f>
      </c>
      <c r="H64" s="49">
        <f>IF('中学生（単）'!K9="","","中学生")</f>
      </c>
      <c r="I64">
        <f>IF('中学生（単）'!K9="","",'中学生（単）'!K9)</f>
      </c>
    </row>
    <row r="65" spans="1:9" ht="12.75">
      <c r="A65" s="137"/>
      <c r="B65" s="55">
        <v>4</v>
      </c>
      <c r="C65" s="48">
        <f>IF('中学生（単）'!B10="","",'中学生（単）'!B10)</f>
      </c>
      <c r="D65" s="48">
        <f>IF('中学生（単）'!C10="","",'中学生（単）'!C10&amp;" "&amp;'中学生（単）'!D10)</f>
      </c>
      <c r="E65" s="48">
        <f>IF('中学生（単）'!E10="","",'中学生（単）'!E10&amp;" "&amp;'中学生（単）'!F10)</f>
      </c>
      <c r="F65" s="48">
        <f>IF('中学生（単）'!G10="","",'中学生（単）'!G10)</f>
      </c>
      <c r="G65" s="48">
        <f>IF('中学生（単）'!J10="","",'中学生（単）'!J10)</f>
      </c>
      <c r="H65" s="49">
        <f>IF('中学生（単）'!K10="","","中学生")</f>
      </c>
      <c r="I65">
        <f>IF('中学生（単）'!K10="","",'中学生（単）'!K10)</f>
      </c>
    </row>
    <row r="66" spans="1:9" ht="12.75">
      <c r="A66" s="137"/>
      <c r="B66" s="55">
        <v>5</v>
      </c>
      <c r="C66" s="48">
        <f>IF('中学生（単）'!B11="","",'中学生（単）'!B11)</f>
      </c>
      <c r="D66" s="48">
        <f>IF('中学生（単）'!C11="","",'中学生（単）'!C11&amp;" "&amp;'中学生（単）'!D11)</f>
      </c>
      <c r="E66" s="48">
        <f>IF('中学生（単）'!E11="","",'中学生（単）'!E11&amp;" "&amp;'中学生（単）'!F11)</f>
      </c>
      <c r="F66" s="48">
        <f>IF('中学生（単）'!G11="","",'中学生（単）'!G11)</f>
      </c>
      <c r="G66" s="48">
        <f>IF('中学生（単）'!J11="","",'中学生（単）'!J11)</f>
      </c>
      <c r="H66" s="49">
        <f>IF('中学生（単）'!K11="","","中学生")</f>
      </c>
      <c r="I66">
        <f>IF('中学生（単）'!K11="","",'中学生（単）'!K11)</f>
      </c>
    </row>
    <row r="67" spans="1:9" ht="12.75">
      <c r="A67" s="137"/>
      <c r="B67" s="55">
        <v>6</v>
      </c>
      <c r="C67" s="48">
        <f>IF('中学生（単）'!B12="","",'中学生（単）'!B12)</f>
      </c>
      <c r="D67" s="48">
        <f>IF('中学生（単）'!C12="","",'中学生（単）'!C12&amp;" "&amp;'中学生（単）'!D12)</f>
      </c>
      <c r="E67" s="48">
        <f>IF('中学生（単）'!E12="","",'中学生（単）'!E12&amp;" "&amp;'中学生（単）'!F12)</f>
      </c>
      <c r="F67" s="48">
        <f>IF('中学生（単）'!G12="","",'中学生（単）'!G12)</f>
      </c>
      <c r="G67" s="48">
        <f>IF('中学生（単）'!J12="","",'中学生（単）'!J12)</f>
      </c>
      <c r="H67" s="49">
        <f>IF('中学生（単）'!K12="","","中学生")</f>
      </c>
      <c r="I67">
        <f>IF('中学生（単）'!K12="","",'中学生（単）'!K12)</f>
      </c>
    </row>
    <row r="68" spans="1:9" ht="12.75">
      <c r="A68" s="137"/>
      <c r="B68" s="55">
        <v>7</v>
      </c>
      <c r="C68" s="48">
        <f>IF('中学生（単）'!B13="","",'中学生（単）'!B13)</f>
      </c>
      <c r="D68" s="48">
        <f>IF('中学生（単）'!C13="","",'中学生（単）'!C13&amp;" "&amp;'中学生（単）'!D13)</f>
      </c>
      <c r="E68" s="48">
        <f>IF('中学生（単）'!E13="","",'中学生（単）'!E13&amp;" "&amp;'中学生（単）'!F13)</f>
      </c>
      <c r="F68" s="48">
        <f>IF('中学生（単）'!G13="","",'中学生（単）'!G13)</f>
      </c>
      <c r="G68" s="48">
        <f>IF('中学生（単）'!J13="","",'中学生（単）'!J13)</f>
      </c>
      <c r="H68" s="49">
        <f>IF('中学生（単）'!K13="","","中学生")</f>
      </c>
      <c r="I68">
        <f>IF('中学生（単）'!K13="","",'中学生（単）'!K13)</f>
      </c>
    </row>
    <row r="69" spans="1:9" ht="12.75">
      <c r="A69" s="137"/>
      <c r="B69" s="55">
        <v>8</v>
      </c>
      <c r="C69" s="48">
        <f>IF('中学生（単）'!B14="","",'中学生（単）'!B14)</f>
      </c>
      <c r="D69" s="48">
        <f>IF('中学生（単）'!C14="","",'中学生（単）'!C14&amp;" "&amp;'中学生（単）'!D14)</f>
      </c>
      <c r="E69" s="48">
        <f>IF('中学生（単）'!E14="","",'中学生（単）'!E14&amp;" "&amp;'中学生（単）'!F14)</f>
      </c>
      <c r="F69" s="48">
        <f>IF('中学生（単）'!G14="","",'中学生（単）'!G14)</f>
      </c>
      <c r="G69" s="48">
        <f>IF('中学生（単）'!J14="","",'中学生（単）'!J14)</f>
      </c>
      <c r="H69" s="49">
        <f>IF('中学生（単）'!K14="","","中学生")</f>
      </c>
      <c r="I69">
        <f>IF('中学生（単）'!K14="","",'中学生（単）'!K14)</f>
      </c>
    </row>
    <row r="70" spans="1:9" ht="12.75">
      <c r="A70" s="137"/>
      <c r="B70" s="55">
        <v>9</v>
      </c>
      <c r="C70" s="48">
        <f>IF('中学生（単）'!B15="","",'中学生（単）'!B15)</f>
      </c>
      <c r="D70" s="48">
        <f>IF('中学生（単）'!C15="","",'中学生（単）'!C15&amp;" "&amp;'中学生（単）'!D15)</f>
      </c>
      <c r="E70" s="48">
        <f>IF('中学生（単）'!E15="","",'中学生（単）'!E15&amp;" "&amp;'中学生（単）'!F15)</f>
      </c>
      <c r="F70" s="48">
        <f>IF('中学生（単）'!G15="","",'中学生（単）'!G15)</f>
      </c>
      <c r="G70" s="48">
        <f>IF('中学生（単）'!J15="","",'中学生（単）'!J15)</f>
      </c>
      <c r="H70" s="49">
        <f>IF('中学生（単）'!K15="","","中学生")</f>
      </c>
      <c r="I70">
        <f>IF('中学生（単）'!K15="","",'中学生（単）'!K15)</f>
      </c>
    </row>
    <row r="71" spans="1:9" ht="12.75">
      <c r="A71" s="137"/>
      <c r="B71" s="55">
        <v>10</v>
      </c>
      <c r="C71" s="48">
        <f>IF('中学生（単）'!B16="","",'中学生（単）'!B16)</f>
      </c>
      <c r="D71" s="48">
        <f>IF('中学生（単）'!C16="","",'中学生（単）'!C16&amp;" "&amp;'中学生（単）'!D16)</f>
      </c>
      <c r="E71" s="48">
        <f>IF('中学生（単）'!E16="","",'中学生（単）'!E16&amp;" "&amp;'中学生（単）'!F16)</f>
      </c>
      <c r="F71" s="48">
        <f>IF('中学生（単）'!G16="","",'中学生（単）'!G16)</f>
      </c>
      <c r="G71" s="48">
        <f>IF('中学生（単）'!J16="","",'中学生（単）'!J16)</f>
      </c>
      <c r="H71" s="49">
        <f>IF('中学生（単）'!K16="","","中学生")</f>
      </c>
      <c r="I71">
        <f>IF('中学生（単）'!K16="","",'中学生（単）'!K16)</f>
      </c>
    </row>
    <row r="72" spans="1:9" ht="12.75">
      <c r="A72" s="137"/>
      <c r="B72" s="55">
        <v>11</v>
      </c>
      <c r="C72" s="48">
        <f>IF('中学生（単）'!B17="","",'中学生（単）'!B17)</f>
      </c>
      <c r="D72" s="48">
        <f>IF('中学生（単）'!C17="","",'中学生（単）'!C17&amp;" "&amp;'中学生（単）'!D17)</f>
      </c>
      <c r="E72" s="48">
        <f>IF('中学生（単）'!E17="","",'中学生（単）'!E17&amp;" "&amp;'中学生（単）'!F17)</f>
      </c>
      <c r="F72" s="48">
        <f>IF('中学生（単）'!G17="","",'中学生（単）'!G17)</f>
      </c>
      <c r="G72" s="48">
        <f>IF('中学生（単）'!J17="","",'中学生（単）'!J17)</f>
      </c>
      <c r="H72" s="49">
        <f>IF('中学生（単）'!K17="","","中学生")</f>
      </c>
      <c r="I72">
        <f>IF('中学生（単）'!K17="","",'中学生（単）'!K17)</f>
      </c>
    </row>
    <row r="73" spans="1:9" ht="12.75">
      <c r="A73" s="137"/>
      <c r="B73" s="55">
        <v>12</v>
      </c>
      <c r="C73" s="48">
        <f>IF('中学生（単）'!B18="","",'中学生（単）'!B18)</f>
      </c>
      <c r="D73" s="48">
        <f>IF('中学生（単）'!C18="","",'中学生（単）'!C18&amp;" "&amp;'中学生（単）'!D18)</f>
      </c>
      <c r="E73" s="48">
        <f>IF('中学生（単）'!E18="","",'中学生（単）'!E18&amp;" "&amp;'中学生（単）'!F18)</f>
      </c>
      <c r="F73" s="48">
        <f>IF('中学生（単）'!G18="","",'中学生（単）'!G18)</f>
      </c>
      <c r="G73" s="48">
        <f>IF('中学生（単）'!J18="","",'中学生（単）'!J18)</f>
      </c>
      <c r="H73" s="49">
        <f>IF('中学生（単）'!K18="","","中学生")</f>
      </c>
      <c r="I73">
        <f>IF('中学生（単）'!K18="","",'中学生（単）'!K18)</f>
      </c>
    </row>
    <row r="74" spans="1:9" ht="12.75">
      <c r="A74" s="137"/>
      <c r="B74" s="55">
        <v>13</v>
      </c>
      <c r="C74" s="48">
        <f>IF('中学生（単）'!B19="","",'中学生（単）'!B19)</f>
      </c>
      <c r="D74" s="48">
        <f>IF('中学生（単）'!C19="","",'中学生（単）'!C19&amp;" "&amp;'中学生（単）'!D19)</f>
      </c>
      <c r="E74" s="48">
        <f>IF('中学生（単）'!E19="","",'中学生（単）'!E19&amp;" "&amp;'中学生（単）'!F19)</f>
      </c>
      <c r="F74" s="48">
        <f>IF('中学生（単）'!G19="","",'中学生（単）'!G19)</f>
      </c>
      <c r="G74" s="48">
        <f>IF('中学生（単）'!J19="","",'中学生（単）'!J19)</f>
      </c>
      <c r="H74" s="49">
        <f>IF('中学生（単）'!K19="","","中学生")</f>
      </c>
      <c r="I74">
        <f>IF('中学生（単）'!K19="","",'中学生（単）'!K19)</f>
      </c>
    </row>
    <row r="75" spans="1:9" ht="12.75">
      <c r="A75" s="137"/>
      <c r="B75" s="55">
        <v>14</v>
      </c>
      <c r="C75" s="48">
        <f>IF('中学生（単）'!B20="","",'中学生（単）'!B20)</f>
      </c>
      <c r="D75" s="48">
        <f>IF('中学生（単）'!C20="","",'中学生（単）'!C20&amp;" "&amp;'中学生（単）'!D20)</f>
      </c>
      <c r="E75" s="48">
        <f>IF('中学生（単）'!E20="","",'中学生（単）'!E20&amp;" "&amp;'中学生（単）'!F20)</f>
      </c>
      <c r="F75" s="48">
        <f>IF('中学生（単）'!G20="","",'中学生（単）'!G20)</f>
      </c>
      <c r="G75" s="48">
        <f>IF('中学生（単）'!J20="","",'中学生（単）'!J20)</f>
      </c>
      <c r="H75" s="49">
        <f>IF('中学生（単）'!K20="","","中学生")</f>
      </c>
      <c r="I75">
        <f>IF('中学生（単）'!K20="","",'中学生（単）'!K20)</f>
      </c>
    </row>
    <row r="76" spans="1:9" ht="12.75">
      <c r="A76" s="137"/>
      <c r="B76" s="55">
        <v>15</v>
      </c>
      <c r="C76" s="48">
        <f>IF('中学生（単）'!B21="","",'中学生（単）'!B21)</f>
      </c>
      <c r="D76" s="48">
        <f>IF('中学生（単）'!C21="","",'中学生（単）'!C21&amp;" "&amp;'中学生（単）'!D21)</f>
      </c>
      <c r="E76" s="48">
        <f>IF('中学生（単）'!E21="","",'中学生（単）'!E21&amp;" "&amp;'中学生（単）'!F21)</f>
      </c>
      <c r="F76" s="48">
        <f>IF('中学生（単）'!G21="","",'中学生（単）'!G21)</f>
      </c>
      <c r="G76" s="48">
        <f>IF('中学生（単）'!J21="","",'中学生（単）'!J21)</f>
      </c>
      <c r="H76" s="49">
        <f>IF('中学生（単）'!K21="","","中学生")</f>
      </c>
      <c r="I76">
        <f>IF('中学生（単）'!K21="","",'中学生（単）'!K21)</f>
      </c>
    </row>
    <row r="77" spans="1:9" ht="12.75">
      <c r="A77" s="137"/>
      <c r="B77" s="55">
        <v>16</v>
      </c>
      <c r="C77" s="48">
        <f>IF('中学生（単）'!B22="","",'中学生（単）'!B22)</f>
      </c>
      <c r="D77" s="48">
        <f>IF('中学生（単）'!C22="","",'中学生（単）'!C22&amp;" "&amp;'中学生（単）'!D22)</f>
      </c>
      <c r="E77" s="48">
        <f>IF('中学生（単）'!E22="","",'中学生（単）'!E22&amp;" "&amp;'中学生（単）'!F22)</f>
      </c>
      <c r="F77" s="48">
        <f>IF('中学生（単）'!G22="","",'中学生（単）'!G22)</f>
      </c>
      <c r="G77" s="48">
        <f>IF('中学生（単）'!J22="","",'中学生（単）'!J22)</f>
      </c>
      <c r="H77" s="49">
        <f>IF('中学生（単）'!K22="","","中学生")</f>
      </c>
      <c r="I77">
        <f>IF('中学生（単）'!K22="","",'中学生（単）'!K22)</f>
      </c>
    </row>
    <row r="78" spans="1:9" ht="12.75">
      <c r="A78" s="137"/>
      <c r="B78" s="55">
        <v>17</v>
      </c>
      <c r="C78" s="48">
        <f>IF('中学生（単）'!B23="","",'中学生（単）'!B23)</f>
      </c>
      <c r="D78" s="48">
        <f>IF('中学生（単）'!C23="","",'中学生（単）'!C23&amp;" "&amp;'中学生（単）'!D23)</f>
      </c>
      <c r="E78" s="48">
        <f>IF('中学生（単）'!E23="","",'中学生（単）'!E23&amp;" "&amp;'中学生（単）'!F23)</f>
      </c>
      <c r="F78" s="48">
        <f>IF('中学生（単）'!G23="","",'中学生（単）'!G23)</f>
      </c>
      <c r="G78" s="48">
        <f>IF('中学生（単）'!J23="","",'中学生（単）'!J23)</f>
      </c>
      <c r="H78" s="49">
        <f>IF('中学生（単）'!K23="","","中学生")</f>
      </c>
      <c r="I78">
        <f>IF('中学生（単）'!K23="","",'中学生（単）'!K23)</f>
      </c>
    </row>
    <row r="79" spans="1:9" ht="12.75">
      <c r="A79" s="137"/>
      <c r="B79" s="55">
        <v>18</v>
      </c>
      <c r="C79" s="48">
        <f>IF('中学生（単）'!B24="","",'中学生（単）'!B24)</f>
      </c>
      <c r="D79" s="48">
        <f>IF('中学生（単）'!C24="","",'中学生（単）'!C24&amp;" "&amp;'中学生（単）'!D24)</f>
      </c>
      <c r="E79" s="48">
        <f>IF('中学生（単）'!E24="","",'中学生（単）'!E24&amp;" "&amp;'中学生（単）'!F24)</f>
      </c>
      <c r="F79" s="48">
        <f>IF('中学生（単）'!G24="","",'中学生（単）'!G24)</f>
      </c>
      <c r="G79" s="48">
        <f>IF('中学生（単）'!J24="","",'中学生（単）'!J24)</f>
      </c>
      <c r="H79" s="49">
        <f>IF('中学生（単）'!K24="","","中学生")</f>
      </c>
      <c r="I79">
        <f>IF('中学生（単）'!K24="","",'中学生（単）'!K24)</f>
      </c>
    </row>
    <row r="80" spans="1:9" ht="12.75">
      <c r="A80" s="137"/>
      <c r="B80" s="55">
        <v>19</v>
      </c>
      <c r="C80" s="48">
        <f>IF('中学生（単）'!B25="","",'中学生（単）'!B25)</f>
      </c>
      <c r="D80" s="48">
        <f>IF('中学生（単）'!C25="","",'中学生（単）'!C25&amp;" "&amp;'中学生（単）'!D25)</f>
      </c>
      <c r="E80" s="48">
        <f>IF('中学生（単）'!E25="","",'中学生（単）'!E25&amp;" "&amp;'中学生（単）'!F25)</f>
      </c>
      <c r="F80" s="48">
        <f>IF('中学生（単）'!G25="","",'中学生（単）'!G25)</f>
      </c>
      <c r="G80" s="48">
        <f>IF('中学生（単）'!J25="","",'中学生（単）'!J25)</f>
      </c>
      <c r="H80" s="49">
        <f>IF('中学生（単）'!K25="","","中学生")</f>
      </c>
      <c r="I80">
        <f>IF('中学生（単）'!K25="","",'中学生（単）'!K25)</f>
      </c>
    </row>
    <row r="81" spans="1:9" ht="13.5" thickBot="1">
      <c r="A81" s="138"/>
      <c r="B81" s="56">
        <v>20</v>
      </c>
      <c r="C81" s="50">
        <f>IF('中学生（単）'!B26="","",'中学生（単）'!B26)</f>
      </c>
      <c r="D81" s="50">
        <f>IF('中学生（単）'!C26="","",'中学生（単）'!C26&amp;" "&amp;'中学生（単）'!D26)</f>
      </c>
      <c r="E81" s="50">
        <f>IF('中学生（単）'!E26="","",'中学生（単）'!E26&amp;" "&amp;'中学生（単）'!F26)</f>
      </c>
      <c r="F81" s="50">
        <f>IF('中学生（単）'!G26="","",'中学生（単）'!G26)</f>
      </c>
      <c r="G81" s="50">
        <f>IF('中学生（単）'!J26="","",'中学生（単）'!J26)</f>
      </c>
      <c r="H81" s="51">
        <f>IF('中学生（単）'!K26="","","中学生")</f>
      </c>
      <c r="I81">
        <f>IF('中学生（単）'!K26="","",'中学生（単）'!K26)</f>
      </c>
    </row>
    <row r="82" spans="1:9" ht="12.75">
      <c r="A82" s="136" t="s">
        <v>52</v>
      </c>
      <c r="B82" s="62">
        <v>1</v>
      </c>
      <c r="C82" s="46">
        <f>IF('中学生（複）'!B7="","",'中学生（複）'!B7)</f>
      </c>
      <c r="D82" s="46">
        <f>IF('中学生（複）'!C7="","",'中学生（複）'!C7&amp;" "&amp;'中学生（複）'!D7)</f>
      </c>
      <c r="E82" s="46">
        <f>IF('中学生（複）'!E7="","",'中学生（複）'!E7&amp;" "&amp;'中学生（複）'!F7)</f>
      </c>
      <c r="F82" s="46">
        <f>IF('中学生（複）'!G7="","",'中学生（複）'!G7)</f>
      </c>
      <c r="G82" s="46">
        <f>IF('中学生（複）'!J7="","",'中学生（複）'!J7)</f>
      </c>
      <c r="H82" s="47">
        <f>IF('中学生（複）'!K7="","","中学生")</f>
      </c>
      <c r="I82">
        <f>IF('中学生（複）'!K7="","",'中学生（複）'!K7)</f>
      </c>
    </row>
    <row r="83" spans="1:9" ht="12.75">
      <c r="A83" s="137"/>
      <c r="B83" s="63"/>
      <c r="C83" s="48">
        <f>IF('中学生（複）'!B8="","",'中学生（複）'!B8)</f>
      </c>
      <c r="D83" s="48">
        <f>IF('中学生（複）'!C8="","",'中学生（複）'!C8&amp;" "&amp;'中学生（複）'!D8)</f>
      </c>
      <c r="E83" s="48">
        <f>IF('中学生（複）'!E8="","",'中学生（複）'!E8&amp;" "&amp;'中学生（複）'!F8)</f>
      </c>
      <c r="F83" s="48">
        <f>IF('中学生（複）'!G8="","",'中学生（複）'!G8)</f>
      </c>
      <c r="G83" s="48">
        <f>IF('中学生（複）'!J8="","",'中学生（複）'!J8)</f>
      </c>
      <c r="H83" s="49">
        <f>IF('中学生（複）'!K8="","","中学生")</f>
      </c>
      <c r="I83">
        <f>IF('中学生（複）'!K8="","",'中学生（複）'!K8)</f>
      </c>
    </row>
    <row r="84" spans="1:9" ht="12.75">
      <c r="A84" s="137"/>
      <c r="B84" s="63">
        <v>2</v>
      </c>
      <c r="C84" s="48">
        <f>IF('中学生（複）'!B9="","",'中学生（複）'!B9)</f>
      </c>
      <c r="D84" s="48">
        <f>IF('中学生（複）'!C9="","",'中学生（複）'!C9&amp;" "&amp;'中学生（複）'!D9)</f>
      </c>
      <c r="E84" s="48">
        <f>IF('中学生（複）'!E9="","",'中学生（複）'!E9&amp;" "&amp;'中学生（複）'!F9)</f>
      </c>
      <c r="F84" s="48">
        <f>IF('中学生（複）'!G9="","",'中学生（複）'!G9)</f>
      </c>
      <c r="G84" s="48">
        <f>IF('中学生（複）'!J9="","",'中学生（複）'!J9)</f>
      </c>
      <c r="H84" s="49">
        <f>IF('中学生（複）'!K9="","","中学生")</f>
      </c>
      <c r="I84">
        <f>IF('中学生（複）'!K9="","",'中学生（複）'!K9)</f>
      </c>
    </row>
    <row r="85" spans="1:9" ht="12.75">
      <c r="A85" s="137"/>
      <c r="B85" s="63"/>
      <c r="C85" s="48">
        <f>IF('中学生（複）'!B10="","",'中学生（複）'!B10)</f>
      </c>
      <c r="D85" s="48">
        <f>IF('中学生（複）'!C10="","",'中学生（複）'!C10&amp;" "&amp;'中学生（複）'!D10)</f>
      </c>
      <c r="E85" s="48">
        <f>IF('中学生（複）'!E10="","",'中学生（複）'!E10&amp;" "&amp;'中学生（複）'!F10)</f>
      </c>
      <c r="F85" s="48">
        <f>IF('中学生（複）'!G10="","",'中学生（複）'!G10)</f>
      </c>
      <c r="G85" s="48">
        <f>IF('中学生（複）'!J10="","",'中学生（複）'!J10)</f>
      </c>
      <c r="H85" s="49">
        <f>IF('中学生（複）'!K10="","","中学生")</f>
      </c>
      <c r="I85">
        <f>IF('中学生（複）'!K10="","",'中学生（複）'!K10)</f>
      </c>
    </row>
    <row r="86" spans="1:9" ht="12.75">
      <c r="A86" s="137"/>
      <c r="B86" s="63">
        <v>3</v>
      </c>
      <c r="C86" s="48">
        <f>IF('中学生（複）'!B11="","",'中学生（複）'!B11)</f>
      </c>
      <c r="D86" s="48">
        <f>IF('中学生（複）'!C11="","",'中学生（複）'!C11&amp;" "&amp;'中学生（複）'!D11)</f>
      </c>
      <c r="E86" s="48">
        <f>IF('中学生（複）'!E11="","",'中学生（複）'!E11&amp;" "&amp;'中学生（複）'!F11)</f>
      </c>
      <c r="F86" s="48">
        <f>IF('中学生（複）'!G11="","",'中学生（複）'!G11)</f>
      </c>
      <c r="G86" s="48">
        <f>IF('中学生（複）'!J11="","",'中学生（複）'!J11)</f>
      </c>
      <c r="H86" s="49">
        <f>IF('中学生（複）'!K11="","","中学生")</f>
      </c>
      <c r="I86">
        <f>IF('中学生（複）'!K11="","",'中学生（複）'!K11)</f>
      </c>
    </row>
    <row r="87" spans="1:9" ht="12.75">
      <c r="A87" s="137"/>
      <c r="B87" s="63"/>
      <c r="C87" s="48">
        <f>IF('中学生（複）'!B12="","",'中学生（複）'!B12)</f>
      </c>
      <c r="D87" s="48">
        <f>IF('中学生（複）'!C12="","",'中学生（複）'!C12&amp;" "&amp;'中学生（複）'!D12)</f>
      </c>
      <c r="E87" s="48">
        <f>IF('中学生（複）'!E12="","",'中学生（複）'!E12&amp;" "&amp;'中学生（複）'!F12)</f>
      </c>
      <c r="F87" s="48">
        <f>IF('中学生（複）'!G12="","",'中学生（複）'!G12)</f>
      </c>
      <c r="G87" s="48">
        <f>IF('中学生（複）'!J12="","",'中学生（複）'!J12)</f>
      </c>
      <c r="H87" s="49">
        <f>IF('中学生（複）'!K12="","","中学生")</f>
      </c>
      <c r="I87">
        <f>IF('中学生（複）'!K12="","",'中学生（複）'!K12)</f>
      </c>
    </row>
    <row r="88" spans="1:9" ht="12.75">
      <c r="A88" s="137"/>
      <c r="B88" s="63">
        <v>4</v>
      </c>
      <c r="C88" s="48">
        <f>IF('中学生（複）'!B13="","",'中学生（複）'!B13)</f>
      </c>
      <c r="D88" s="48">
        <f>IF('中学生（複）'!C13="","",'中学生（複）'!C13&amp;" "&amp;'中学生（複）'!D13)</f>
      </c>
      <c r="E88" s="48">
        <f>IF('中学生（複）'!E13="","",'中学生（複）'!E13&amp;" "&amp;'中学生（複）'!F13)</f>
      </c>
      <c r="F88" s="48">
        <f>IF('中学生（複）'!G13="","",'中学生（複）'!G13)</f>
      </c>
      <c r="G88" s="48">
        <f>IF('中学生（複）'!J13="","",'中学生（複）'!J13)</f>
      </c>
      <c r="H88" s="49">
        <f>IF('中学生（複）'!K13="","","中学生")</f>
      </c>
      <c r="I88">
        <f>IF('中学生（複）'!K13="","",'中学生（複）'!K13)</f>
      </c>
    </row>
    <row r="89" spans="1:9" ht="12.75">
      <c r="A89" s="137"/>
      <c r="B89" s="63"/>
      <c r="C89" s="48">
        <f>IF('中学生（複）'!B14="","",'中学生（複）'!B14)</f>
      </c>
      <c r="D89" s="48">
        <f>IF('中学生（複）'!C14="","",'中学生（複）'!C14&amp;" "&amp;'中学生（複）'!D14)</f>
      </c>
      <c r="E89" s="48">
        <f>IF('中学生（複）'!E14="","",'中学生（複）'!E14&amp;" "&amp;'中学生（複）'!F14)</f>
      </c>
      <c r="F89" s="48">
        <f>IF('中学生（複）'!G14="","",'中学生（複）'!G14)</f>
      </c>
      <c r="G89" s="48">
        <f>IF('中学生（複）'!J14="","",'中学生（複）'!J14)</f>
      </c>
      <c r="H89" s="49">
        <f>IF('中学生（複）'!K14="","","中学生")</f>
      </c>
      <c r="I89">
        <f>IF('中学生（複）'!K14="","",'中学生（複）'!K14)</f>
      </c>
    </row>
    <row r="90" spans="1:9" ht="12.75">
      <c r="A90" s="137"/>
      <c r="B90" s="63">
        <v>5</v>
      </c>
      <c r="C90" s="48">
        <f>IF('中学生（複）'!B15="","",'中学生（複）'!B15)</f>
      </c>
      <c r="D90" s="48">
        <f>IF('中学生（複）'!C15="","",'中学生（複）'!C15&amp;" "&amp;'中学生（複）'!D15)</f>
      </c>
      <c r="E90" s="48">
        <f>IF('中学生（複）'!E15="","",'中学生（複）'!E15&amp;" "&amp;'中学生（複）'!F15)</f>
      </c>
      <c r="F90" s="48">
        <f>IF('中学生（複）'!G15="","",'中学生（複）'!G15)</f>
      </c>
      <c r="G90" s="48">
        <f>IF('中学生（複）'!J15="","",'中学生（複）'!J15)</f>
      </c>
      <c r="H90" s="49">
        <f>IF('中学生（複）'!K15="","","中学生")</f>
      </c>
      <c r="I90">
        <f>IF('中学生（複）'!K15="","",'中学生（複）'!K15)</f>
      </c>
    </row>
    <row r="91" spans="1:9" ht="12.75">
      <c r="A91" s="137"/>
      <c r="B91" s="63"/>
      <c r="C91" s="48">
        <f>IF('中学生（複）'!B16="","",'中学生（複）'!B16)</f>
      </c>
      <c r="D91" s="48">
        <f>IF('中学生（複）'!C16="","",'中学生（複）'!C16&amp;" "&amp;'中学生（複）'!D16)</f>
      </c>
      <c r="E91" s="48">
        <f>IF('中学生（複）'!E16="","",'中学生（複）'!E16&amp;" "&amp;'中学生（複）'!F16)</f>
      </c>
      <c r="F91" s="48">
        <f>IF('中学生（複）'!G16="","",'中学生（複）'!G16)</f>
      </c>
      <c r="G91" s="48">
        <f>IF('中学生（複）'!J16="","",'中学生（複）'!J16)</f>
      </c>
      <c r="H91" s="49">
        <f>IF('中学生（複）'!K16="","","中学生")</f>
      </c>
      <c r="I91">
        <f>IF('中学生（複）'!K16="","",'中学生（複）'!K16)</f>
      </c>
    </row>
    <row r="92" spans="1:9" ht="12.75">
      <c r="A92" s="137"/>
      <c r="B92" s="63">
        <v>6</v>
      </c>
      <c r="C92" s="48">
        <f>IF('中学生（複）'!B17="","",'中学生（複）'!B17)</f>
      </c>
      <c r="D92" s="48">
        <f>IF('中学生（複）'!C17="","",'中学生（複）'!C17&amp;" "&amp;'中学生（複）'!D17)</f>
      </c>
      <c r="E92" s="48">
        <f>IF('中学生（複）'!E17="","",'中学生（複）'!E17&amp;" "&amp;'中学生（複）'!F17)</f>
      </c>
      <c r="F92" s="48">
        <f>IF('中学生（複）'!G17="","",'中学生（複）'!G17)</f>
      </c>
      <c r="G92" s="48">
        <f>IF('中学生（複）'!J17="","",'中学生（複）'!J17)</f>
      </c>
      <c r="H92" s="49">
        <f>IF('中学生（複）'!K17="","","中学生")</f>
      </c>
      <c r="I92">
        <f>IF('中学生（複）'!K17="","",'中学生（複）'!K17)</f>
      </c>
    </row>
    <row r="93" spans="1:9" ht="12.75">
      <c r="A93" s="137"/>
      <c r="B93" s="63"/>
      <c r="C93" s="48">
        <f>IF('中学生（複）'!B18="","",'中学生（複）'!B18)</f>
      </c>
      <c r="D93" s="48">
        <f>IF('中学生（複）'!C18="","",'中学生（複）'!C18&amp;" "&amp;'中学生（複）'!D18)</f>
      </c>
      <c r="E93" s="48">
        <f>IF('中学生（複）'!E18="","",'中学生（複）'!E18&amp;" "&amp;'中学生（複）'!F18)</f>
      </c>
      <c r="F93" s="48">
        <f>IF('中学生（複）'!G18="","",'中学生（複）'!G18)</f>
      </c>
      <c r="G93" s="48">
        <f>IF('中学生（複）'!J18="","",'中学生（複）'!J18)</f>
      </c>
      <c r="H93" s="49">
        <f>IF('中学生（複）'!K18="","","中学生")</f>
      </c>
      <c r="I93">
        <f>IF('中学生（複）'!K18="","",'中学生（複）'!K18)</f>
      </c>
    </row>
    <row r="94" spans="1:9" ht="12.75">
      <c r="A94" s="137"/>
      <c r="B94" s="63">
        <v>7</v>
      </c>
      <c r="C94" s="48">
        <f>IF('中学生（複）'!B19="","",'中学生（複）'!B19)</f>
      </c>
      <c r="D94" s="48">
        <f>IF('中学生（複）'!C19="","",'中学生（複）'!C19&amp;" "&amp;'中学生（複）'!D19)</f>
      </c>
      <c r="E94" s="48">
        <f>IF('中学生（複）'!E19="","",'中学生（複）'!E19&amp;" "&amp;'中学生（複）'!F19)</f>
      </c>
      <c r="F94" s="48">
        <f>IF('中学生（複）'!G19="","",'中学生（複）'!G19)</f>
      </c>
      <c r="G94" s="48">
        <f>IF('中学生（複）'!J19="","",'中学生（複）'!J19)</f>
      </c>
      <c r="H94" s="49">
        <f>IF('中学生（複）'!K19="","","中学生")</f>
      </c>
      <c r="I94">
        <f>IF('中学生（複）'!K19="","",'中学生（複）'!K19)</f>
      </c>
    </row>
    <row r="95" spans="1:9" ht="12.75">
      <c r="A95" s="137"/>
      <c r="B95" s="63"/>
      <c r="C95" s="48">
        <f>IF('中学生（複）'!B20="","",'中学生（複）'!B20)</f>
      </c>
      <c r="D95" s="48">
        <f>IF('中学生（複）'!C20="","",'中学生（複）'!C20&amp;" "&amp;'中学生（複）'!D20)</f>
      </c>
      <c r="E95" s="48">
        <f>IF('中学生（複）'!E20="","",'中学生（複）'!E20&amp;" "&amp;'中学生（複）'!F20)</f>
      </c>
      <c r="F95" s="48">
        <f>IF('中学生（複）'!G20="","",'中学生（複）'!G20)</f>
      </c>
      <c r="G95" s="48">
        <f>IF('中学生（複）'!J20="","",'中学生（複）'!J20)</f>
      </c>
      <c r="H95" s="49">
        <f>IF('中学生（複）'!K20="","","中学生")</f>
      </c>
      <c r="I95">
        <f>IF('中学生（複）'!K20="","",'中学生（複）'!K20)</f>
      </c>
    </row>
    <row r="96" spans="1:9" ht="12.75">
      <c r="A96" s="137"/>
      <c r="B96" s="63">
        <v>8</v>
      </c>
      <c r="C96" s="48">
        <f>IF('中学生（複）'!B21="","",'中学生（複）'!B21)</f>
      </c>
      <c r="D96" s="48">
        <f>IF('中学生（複）'!C21="","",'中学生（複）'!C21&amp;" "&amp;'中学生（複）'!D21)</f>
      </c>
      <c r="E96" s="48">
        <f>IF('中学生（複）'!E21="","",'中学生（複）'!E21&amp;" "&amp;'中学生（複）'!F21)</f>
      </c>
      <c r="F96" s="48">
        <f>IF('中学生（複）'!G21="","",'中学生（複）'!G21)</f>
      </c>
      <c r="G96" s="48">
        <f>IF('中学生（複）'!J21="","",'中学生（複）'!J21)</f>
      </c>
      <c r="H96" s="49">
        <f>IF('中学生（複）'!K21="","","中学生")</f>
      </c>
      <c r="I96">
        <f>IF('中学生（複）'!K21="","",'中学生（複）'!K21)</f>
      </c>
    </row>
    <row r="97" spans="1:9" ht="12.75">
      <c r="A97" s="137"/>
      <c r="B97" s="63"/>
      <c r="C97" s="48">
        <f>IF('中学生（複）'!B22="","",'中学生（複）'!B22)</f>
      </c>
      <c r="D97" s="48">
        <f>IF('中学生（複）'!C22="","",'中学生（複）'!C22&amp;" "&amp;'中学生（複）'!D22)</f>
      </c>
      <c r="E97" s="48">
        <f>IF('中学生（複）'!E22="","",'中学生（複）'!E22&amp;" "&amp;'中学生（複）'!F22)</f>
      </c>
      <c r="F97" s="48">
        <f>IF('中学生（複）'!G22="","",'中学生（複）'!G22)</f>
      </c>
      <c r="G97" s="48">
        <f>IF('中学生（複）'!J22="","",'中学生（複）'!J22)</f>
      </c>
      <c r="H97" s="49">
        <f>IF('中学生（複）'!K22="","","中学生")</f>
      </c>
      <c r="I97">
        <f>IF('中学生（複）'!K22="","",'中学生（複）'!K22)</f>
      </c>
    </row>
    <row r="98" spans="1:9" ht="12.75">
      <c r="A98" s="137"/>
      <c r="B98" s="63">
        <v>9</v>
      </c>
      <c r="C98" s="48">
        <f>IF('中学生（複）'!B23="","",'中学生（複）'!B23)</f>
      </c>
      <c r="D98" s="48">
        <f>IF('中学生（複）'!C23="","",'中学生（複）'!C23&amp;" "&amp;'中学生（複）'!D23)</f>
      </c>
      <c r="E98" s="48">
        <f>IF('中学生（複）'!E23="","",'中学生（複）'!E23&amp;" "&amp;'中学生（複）'!F23)</f>
      </c>
      <c r="F98" s="48">
        <f>IF('中学生（複）'!G23="","",'中学生（複）'!G23)</f>
      </c>
      <c r="G98" s="48">
        <f>IF('中学生（複）'!J23="","",'中学生（複）'!J23)</f>
      </c>
      <c r="H98" s="49">
        <f>IF('中学生（複）'!K23="","","中学生")</f>
      </c>
      <c r="I98">
        <f>IF('中学生（複）'!K23="","",'中学生（複）'!K23)</f>
      </c>
    </row>
    <row r="99" spans="1:9" ht="12.75">
      <c r="A99" s="137"/>
      <c r="B99" s="63"/>
      <c r="C99" s="48">
        <f>IF('中学生（複）'!B24="","",'中学生（複）'!B24)</f>
      </c>
      <c r="D99" s="48">
        <f>IF('中学生（複）'!C24="","",'中学生（複）'!C24&amp;" "&amp;'中学生（複）'!D24)</f>
      </c>
      <c r="E99" s="48">
        <f>IF('中学生（複）'!E24="","",'中学生（複）'!E24&amp;" "&amp;'中学生（複）'!F24)</f>
      </c>
      <c r="F99" s="48">
        <f>IF('中学生（複）'!G24="","",'中学生（複）'!G24)</f>
      </c>
      <c r="G99" s="48">
        <f>IF('中学生（複）'!J24="","",'中学生（複）'!J24)</f>
      </c>
      <c r="H99" s="49">
        <f>IF('中学生（複）'!K24="","","中学生")</f>
      </c>
      <c r="I99">
        <f>IF('中学生（複）'!K24="","",'中学生（複）'!K24)</f>
      </c>
    </row>
    <row r="100" spans="1:9" ht="12.75">
      <c r="A100" s="137"/>
      <c r="B100" s="63">
        <v>10</v>
      </c>
      <c r="C100" s="48">
        <f>IF('中学生（複）'!B25="","",'中学生（複）'!B25)</f>
      </c>
      <c r="D100" s="48">
        <f>IF('中学生（複）'!C25="","",'中学生（複）'!C25&amp;" "&amp;'中学生（複）'!D25)</f>
      </c>
      <c r="E100" s="48">
        <f>IF('中学生（複）'!E25="","",'中学生（複）'!E25&amp;" "&amp;'中学生（複）'!F25)</f>
      </c>
      <c r="F100" s="48">
        <f>IF('中学生（複）'!G25="","",'中学生（複）'!G25)</f>
      </c>
      <c r="G100" s="48">
        <f>IF('中学生（複）'!J25="","",'中学生（複）'!J25)</f>
      </c>
      <c r="H100" s="49">
        <f>IF('中学生（複）'!K25="","","中学生")</f>
      </c>
      <c r="I100">
        <f>IF('中学生（複）'!K25="","",'中学生（複）'!K25)</f>
      </c>
    </row>
    <row r="101" spans="1:9" ht="13.5" thickBot="1">
      <c r="A101" s="138"/>
      <c r="B101" s="64"/>
      <c r="C101" s="50">
        <f>IF('中学生（複）'!B26="","",'中学生（複）'!B26)</f>
      </c>
      <c r="D101" s="50">
        <f>IF('中学生（複）'!C26="","",'中学生（複）'!C26&amp;" "&amp;'中学生（複）'!D26)</f>
      </c>
      <c r="E101" s="50">
        <f>IF('中学生（複）'!E26="","",'中学生（複）'!E26&amp;" "&amp;'中学生（複）'!F26)</f>
      </c>
      <c r="F101" s="50">
        <f>IF('中学生（複）'!G26="","",'中学生（複）'!G26)</f>
      </c>
      <c r="G101" s="50">
        <f>IF('中学生（複）'!J26="","",'中学生（複）'!J26)</f>
      </c>
      <c r="H101" s="51">
        <f>IF('中学生（複）'!K26="","","中学生")</f>
      </c>
      <c r="I101">
        <f>IF('中学生（複）'!K26="","",'中学生（複）'!K26)</f>
      </c>
    </row>
    <row r="102" spans="1:9" ht="12.75">
      <c r="A102" s="130" t="s">
        <v>53</v>
      </c>
      <c r="B102" s="54">
        <v>1</v>
      </c>
      <c r="C102" s="65">
        <f>IF('小学生（単）'!B7="","",'小学生（単）'!B7)</f>
      </c>
      <c r="D102" s="65">
        <f>IF('小学生（単）'!C7="","",'小学生（単）'!C7&amp;" "&amp;'小学生（単）'!D7)</f>
      </c>
      <c r="E102" s="65">
        <f>IF('小学生（単）'!E7="","",'小学生（単）'!E7&amp;" "&amp;'小学生（単）'!F7)</f>
      </c>
      <c r="F102" s="65">
        <f>IF('小学生（単）'!G7="","",'小学生（単）'!G7)</f>
      </c>
      <c r="G102" s="65">
        <f>IF('小学生（単）'!J7="","",'小学生（単）'!J7)</f>
      </c>
      <c r="H102" s="66">
        <f>IF('小学生（単）'!K7="","","小学生")</f>
      </c>
      <c r="I102">
        <f>IF('小学生（単）'!K7="","",'小学生（単）'!K7)</f>
      </c>
    </row>
    <row r="103" spans="1:9" ht="12.75">
      <c r="A103" s="131"/>
      <c r="B103" s="55">
        <v>2</v>
      </c>
      <c r="C103" s="67">
        <f>IF('小学生（単）'!B8="","",'小学生（単）'!B8)</f>
      </c>
      <c r="D103" s="67">
        <f>IF('小学生（単）'!C8="","",'小学生（単）'!C8&amp;" "&amp;'小学生（単）'!D8)</f>
      </c>
      <c r="E103" s="67">
        <f>IF('小学生（単）'!E8="","",'小学生（単）'!E8&amp;" "&amp;'小学生（単）'!F8)</f>
      </c>
      <c r="F103" s="67">
        <f>IF('小学生（単）'!G8="","",'小学生（単）'!G8)</f>
      </c>
      <c r="G103" s="67">
        <f>IF('小学生（単）'!J8="","",'小学生（単）'!J8)</f>
      </c>
      <c r="H103" s="68">
        <f>IF('小学生（単）'!K8="","","小学生")</f>
      </c>
      <c r="I103">
        <f>IF('小学生（単）'!K8="","",'小学生（単）'!K8)</f>
      </c>
    </row>
    <row r="104" spans="1:9" ht="12.75">
      <c r="A104" s="131"/>
      <c r="B104" s="55">
        <v>3</v>
      </c>
      <c r="C104" s="67">
        <f>IF('小学生（単）'!B9="","",'小学生（単）'!B9)</f>
      </c>
      <c r="D104" s="67">
        <f>IF('小学生（単）'!C9="","",'小学生（単）'!C9&amp;" "&amp;'小学生（単）'!D9)</f>
      </c>
      <c r="E104" s="67">
        <f>IF('小学生（単）'!E9="","",'小学生（単）'!E9&amp;" "&amp;'小学生（単）'!F9)</f>
      </c>
      <c r="F104" s="67">
        <f>IF('小学生（単）'!G9="","",'小学生（単）'!G9)</f>
      </c>
      <c r="G104" s="67">
        <f>IF('小学生（単）'!J9="","",'小学生（単）'!J9)</f>
      </c>
      <c r="H104" s="68">
        <f>IF('小学生（単）'!K9="","","小学生")</f>
      </c>
      <c r="I104">
        <f>IF('小学生（単）'!K9="","",'小学生（単）'!K9)</f>
      </c>
    </row>
    <row r="105" spans="1:9" ht="12.75">
      <c r="A105" s="131"/>
      <c r="B105" s="55">
        <v>4</v>
      </c>
      <c r="C105" s="67">
        <f>IF('小学生（単）'!B10="","",'小学生（単）'!B10)</f>
      </c>
      <c r="D105" s="67">
        <f>IF('小学生（単）'!C10="","",'小学生（単）'!C10&amp;" "&amp;'小学生（単）'!D10)</f>
      </c>
      <c r="E105" s="67">
        <f>IF('小学生（単）'!E10="","",'小学生（単）'!E10&amp;" "&amp;'小学生（単）'!F10)</f>
      </c>
      <c r="F105" s="67">
        <f>IF('小学生（単）'!G10="","",'小学生（単）'!G10)</f>
      </c>
      <c r="G105" s="67">
        <f>IF('小学生（単）'!J10="","",'小学生（単）'!J10)</f>
      </c>
      <c r="H105" s="68">
        <f>IF('小学生（単）'!K10="","","小学生")</f>
      </c>
      <c r="I105">
        <f>IF('小学生（単）'!K10="","",'小学生（単）'!K10)</f>
      </c>
    </row>
    <row r="106" spans="1:9" ht="12.75">
      <c r="A106" s="131"/>
      <c r="B106" s="55">
        <v>5</v>
      </c>
      <c r="C106" s="67">
        <f>IF('小学生（単）'!B11="","",'小学生（単）'!B11)</f>
      </c>
      <c r="D106" s="67">
        <f>IF('小学生（単）'!C11="","",'小学生（単）'!C11&amp;" "&amp;'小学生（単）'!D11)</f>
      </c>
      <c r="E106" s="67">
        <f>IF('小学生（単）'!E11="","",'小学生（単）'!E11&amp;" "&amp;'小学生（単）'!F11)</f>
      </c>
      <c r="F106" s="67">
        <f>IF('小学生（単）'!G11="","",'小学生（単）'!G11)</f>
      </c>
      <c r="G106" s="67">
        <f>IF('小学生（単）'!J11="","",'小学生（単）'!J11)</f>
      </c>
      <c r="H106" s="68">
        <f>IF('小学生（単）'!K11="","","小学生")</f>
      </c>
      <c r="I106">
        <f>IF('小学生（単）'!K11="","",'小学生（単）'!K11)</f>
      </c>
    </row>
    <row r="107" spans="1:9" ht="12.75">
      <c r="A107" s="131"/>
      <c r="B107" s="55">
        <v>6</v>
      </c>
      <c r="C107" s="67">
        <f>IF('小学生（単）'!B12="","",'小学生（単）'!B12)</f>
      </c>
      <c r="D107" s="67">
        <f>IF('小学生（単）'!C12="","",'小学生（単）'!C12&amp;" "&amp;'小学生（単）'!D12)</f>
      </c>
      <c r="E107" s="67">
        <f>IF('小学生（単）'!E12="","",'小学生（単）'!E12&amp;" "&amp;'小学生（単）'!F12)</f>
      </c>
      <c r="F107" s="67">
        <f>IF('小学生（単）'!G12="","",'小学生（単）'!G12)</f>
      </c>
      <c r="G107" s="67">
        <f>IF('小学生（単）'!J12="","",'小学生（単）'!J12)</f>
      </c>
      <c r="H107" s="68">
        <f>IF('小学生（単）'!K12="","","小学生")</f>
      </c>
      <c r="I107">
        <f>IF('小学生（単）'!K12="","",'小学生（単）'!K12)</f>
      </c>
    </row>
    <row r="108" spans="1:9" ht="12.75">
      <c r="A108" s="131"/>
      <c r="B108" s="55">
        <v>7</v>
      </c>
      <c r="C108" s="67">
        <f>IF('小学生（単）'!B13="","",'小学生（単）'!B13)</f>
      </c>
      <c r="D108" s="67">
        <f>IF('小学生（単）'!C13="","",'小学生（単）'!C13&amp;" "&amp;'小学生（単）'!D13)</f>
      </c>
      <c r="E108" s="67">
        <f>IF('小学生（単）'!E13="","",'小学生（単）'!E13&amp;" "&amp;'小学生（単）'!F13)</f>
      </c>
      <c r="F108" s="67">
        <f>IF('小学生（単）'!G13="","",'小学生（単）'!G13)</f>
      </c>
      <c r="G108" s="67">
        <f>IF('小学生（単）'!J13="","",'小学生（単）'!J13)</f>
      </c>
      <c r="H108" s="68">
        <f>IF('小学生（単）'!K13="","","小学生")</f>
      </c>
      <c r="I108">
        <f>IF('小学生（単）'!K13="","",'小学生（単）'!K13)</f>
      </c>
    </row>
    <row r="109" spans="1:9" ht="12.75">
      <c r="A109" s="131"/>
      <c r="B109" s="55">
        <v>8</v>
      </c>
      <c r="C109" s="67">
        <f>IF('小学生（単）'!B14="","",'小学生（単）'!B14)</f>
      </c>
      <c r="D109" s="67">
        <f>IF('小学生（単）'!C14="","",'小学生（単）'!C14&amp;" "&amp;'小学生（単）'!D14)</f>
      </c>
      <c r="E109" s="67">
        <f>IF('小学生（単）'!E14="","",'小学生（単）'!E14&amp;" "&amp;'小学生（単）'!F14)</f>
      </c>
      <c r="F109" s="67">
        <f>IF('小学生（単）'!G14="","",'小学生（単）'!G14)</f>
      </c>
      <c r="G109" s="67">
        <f>IF('小学生（単）'!J14="","",'小学生（単）'!J14)</f>
      </c>
      <c r="H109" s="68">
        <f>IF('小学生（単）'!K14="","","小学生")</f>
      </c>
      <c r="I109">
        <f>IF('小学生（単）'!K14="","",'小学生（単）'!K14)</f>
      </c>
    </row>
    <row r="110" spans="1:9" ht="12.75">
      <c r="A110" s="131"/>
      <c r="B110" s="55">
        <v>9</v>
      </c>
      <c r="C110" s="67">
        <f>IF('小学生（単）'!B15="","",'小学生（単）'!B15)</f>
      </c>
      <c r="D110" s="67">
        <f>IF('小学生（単）'!C15="","",'小学生（単）'!C15&amp;" "&amp;'小学生（単）'!D15)</f>
      </c>
      <c r="E110" s="67">
        <f>IF('小学生（単）'!E15="","",'小学生（単）'!E15&amp;" "&amp;'小学生（単）'!F15)</f>
      </c>
      <c r="F110" s="67">
        <f>IF('小学生（単）'!G15="","",'小学生（単）'!G15)</f>
      </c>
      <c r="G110" s="67">
        <f>IF('小学生（単）'!J15="","",'小学生（単）'!J15)</f>
      </c>
      <c r="H110" s="68">
        <f>IF('小学生（単）'!K15="","","小学生")</f>
      </c>
      <c r="I110">
        <f>IF('小学生（単）'!K15="","",'小学生（単）'!K15)</f>
      </c>
    </row>
    <row r="111" spans="1:9" ht="12.75">
      <c r="A111" s="131"/>
      <c r="B111" s="55">
        <v>10</v>
      </c>
      <c r="C111" s="67">
        <f>IF('小学生（単）'!B16="","",'小学生（単）'!B16)</f>
      </c>
      <c r="D111" s="67">
        <f>IF('小学生（単）'!C16="","",'小学生（単）'!C16&amp;" "&amp;'小学生（単）'!D16)</f>
      </c>
      <c r="E111" s="67">
        <f>IF('小学生（単）'!E16="","",'小学生（単）'!E16&amp;" "&amp;'小学生（単）'!F16)</f>
      </c>
      <c r="F111" s="67">
        <f>IF('小学生（単）'!G16="","",'小学生（単）'!G16)</f>
      </c>
      <c r="G111" s="67">
        <f>IF('小学生（単）'!J16="","",'小学生（単）'!J16)</f>
      </c>
      <c r="H111" s="68">
        <f>IF('小学生（単）'!K16="","","小学生")</f>
      </c>
      <c r="I111">
        <f>IF('小学生（単）'!K16="","",'小学生（単）'!K16)</f>
      </c>
    </row>
    <row r="112" spans="1:9" ht="12.75">
      <c r="A112" s="131"/>
      <c r="B112" s="55">
        <v>11</v>
      </c>
      <c r="C112" s="67">
        <f>IF('小学生（単）'!B17="","",'小学生（単）'!B17)</f>
      </c>
      <c r="D112" s="67">
        <f>IF('小学生（単）'!C17="","",'小学生（単）'!C17&amp;" "&amp;'小学生（単）'!D17)</f>
      </c>
      <c r="E112" s="67">
        <f>IF('小学生（単）'!E17="","",'小学生（単）'!E17&amp;" "&amp;'小学生（単）'!F17)</f>
      </c>
      <c r="F112" s="67">
        <f>IF('小学生（単）'!G17="","",'小学生（単）'!G17)</f>
      </c>
      <c r="G112" s="67">
        <f>IF('小学生（単）'!J17="","",'小学生（単）'!J17)</f>
      </c>
      <c r="H112" s="68">
        <f>IF('小学生（単）'!K17="","","小学生")</f>
      </c>
      <c r="I112">
        <f>IF('小学生（単）'!K17="","",'小学生（単）'!K17)</f>
      </c>
    </row>
    <row r="113" spans="1:9" ht="12.75">
      <c r="A113" s="131"/>
      <c r="B113" s="55">
        <v>12</v>
      </c>
      <c r="C113" s="67">
        <f>IF('小学生（単）'!B18="","",'小学生（単）'!B18)</f>
      </c>
      <c r="D113" s="67">
        <f>IF('小学生（単）'!C18="","",'小学生（単）'!C18&amp;" "&amp;'小学生（単）'!D18)</f>
      </c>
      <c r="E113" s="67">
        <f>IF('小学生（単）'!E18="","",'小学生（単）'!E18&amp;" "&amp;'小学生（単）'!F18)</f>
      </c>
      <c r="F113" s="67">
        <f>IF('小学生（単）'!G18="","",'小学生（単）'!G18)</f>
      </c>
      <c r="G113" s="67">
        <f>IF('小学生（単）'!J18="","",'小学生（単）'!J18)</f>
      </c>
      <c r="H113" s="68">
        <f>IF('小学生（単）'!K18="","","小学生")</f>
      </c>
      <c r="I113">
        <f>IF('小学生（単）'!K18="","",'小学生（単）'!K18)</f>
      </c>
    </row>
    <row r="114" spans="1:9" ht="12.75">
      <c r="A114" s="131"/>
      <c r="B114" s="55">
        <v>13</v>
      </c>
      <c r="C114" s="67">
        <f>IF('小学生（単）'!B19="","",'小学生（単）'!B19)</f>
      </c>
      <c r="D114" s="67">
        <f>IF('小学生（単）'!C19="","",'小学生（単）'!C19&amp;" "&amp;'小学生（単）'!D19)</f>
      </c>
      <c r="E114" s="67">
        <f>IF('小学生（単）'!E19="","",'小学生（単）'!E19&amp;" "&amp;'小学生（単）'!F19)</f>
      </c>
      <c r="F114" s="67">
        <f>IF('小学生（単）'!G19="","",'小学生（単）'!G19)</f>
      </c>
      <c r="G114" s="67">
        <f>IF('小学生（単）'!J19="","",'小学生（単）'!J19)</f>
      </c>
      <c r="H114" s="68">
        <f>IF('小学生（単）'!K19="","","小学生")</f>
      </c>
      <c r="I114">
        <f>IF('小学生（単）'!K19="","",'小学生（単）'!K19)</f>
      </c>
    </row>
    <row r="115" spans="1:9" ht="12.75">
      <c r="A115" s="131"/>
      <c r="B115" s="55">
        <v>14</v>
      </c>
      <c r="C115" s="67">
        <f>IF('小学生（単）'!B20="","",'小学生（単）'!B20)</f>
      </c>
      <c r="D115" s="67">
        <f>IF('小学生（単）'!C20="","",'小学生（単）'!C20&amp;" "&amp;'小学生（単）'!D20)</f>
      </c>
      <c r="E115" s="67">
        <f>IF('小学生（単）'!E20="","",'小学生（単）'!E20&amp;" "&amp;'小学生（単）'!F20)</f>
      </c>
      <c r="F115" s="67">
        <f>IF('小学生（単）'!G20="","",'小学生（単）'!G20)</f>
      </c>
      <c r="G115" s="67">
        <f>IF('小学生（単）'!J20="","",'小学生（単）'!J20)</f>
      </c>
      <c r="H115" s="68">
        <f>IF('小学生（単）'!K20="","","小学生")</f>
      </c>
      <c r="I115">
        <f>IF('小学生（単）'!K20="","",'小学生（単）'!K20)</f>
      </c>
    </row>
    <row r="116" spans="1:9" ht="12.75">
      <c r="A116" s="131"/>
      <c r="B116" s="55">
        <v>15</v>
      </c>
      <c r="C116" s="67">
        <f>IF('小学生（単）'!B21="","",'小学生（単）'!B21)</f>
      </c>
      <c r="D116" s="67">
        <f>IF('小学生（単）'!C21="","",'小学生（単）'!C21&amp;" "&amp;'小学生（単）'!D21)</f>
      </c>
      <c r="E116" s="67">
        <f>IF('小学生（単）'!E21="","",'小学生（単）'!E21&amp;" "&amp;'小学生（単）'!F21)</f>
      </c>
      <c r="F116" s="67">
        <f>IF('小学生（単）'!G21="","",'小学生（単）'!G21)</f>
      </c>
      <c r="G116" s="67">
        <f>IF('小学生（単）'!J21="","",'小学生（単）'!J21)</f>
      </c>
      <c r="H116" s="68">
        <f>IF('小学生（単）'!K21="","","小学生")</f>
      </c>
      <c r="I116">
        <f>IF('小学生（単）'!K21="","",'小学生（単）'!K21)</f>
      </c>
    </row>
    <row r="117" spans="1:9" ht="12.75">
      <c r="A117" s="131"/>
      <c r="B117" s="55">
        <v>16</v>
      </c>
      <c r="C117" s="67">
        <f>IF('小学生（単）'!B22="","",'小学生（単）'!B22)</f>
      </c>
      <c r="D117" s="67">
        <f>IF('小学生（単）'!C22="","",'小学生（単）'!C22&amp;" "&amp;'小学生（単）'!D22)</f>
      </c>
      <c r="E117" s="67">
        <f>IF('小学生（単）'!E22="","",'小学生（単）'!E22&amp;" "&amp;'小学生（単）'!F22)</f>
      </c>
      <c r="F117" s="67">
        <f>IF('小学生（単）'!G22="","",'小学生（単）'!G22)</f>
      </c>
      <c r="G117" s="67">
        <f>IF('小学生（単）'!J22="","",'小学生（単）'!J22)</f>
      </c>
      <c r="H117" s="68">
        <f>IF('小学生（単）'!K22="","","小学生")</f>
      </c>
      <c r="I117">
        <f>IF('小学生（単）'!K22="","",'小学生（単）'!K22)</f>
      </c>
    </row>
    <row r="118" spans="1:9" ht="12.75">
      <c r="A118" s="131"/>
      <c r="B118" s="55">
        <v>17</v>
      </c>
      <c r="C118" s="67">
        <f>IF('小学生（単）'!B23="","",'小学生（単）'!B23)</f>
      </c>
      <c r="D118" s="67">
        <f>IF('小学生（単）'!C23="","",'小学生（単）'!C23&amp;" "&amp;'小学生（単）'!D23)</f>
      </c>
      <c r="E118" s="67">
        <f>IF('小学生（単）'!E23="","",'小学生（単）'!E23&amp;" "&amp;'小学生（単）'!F23)</f>
      </c>
      <c r="F118" s="67">
        <f>IF('小学生（単）'!G23="","",'小学生（単）'!G23)</f>
      </c>
      <c r="G118" s="67">
        <f>IF('小学生（単）'!J23="","",'小学生（単）'!J23)</f>
      </c>
      <c r="H118" s="68">
        <f>IF('小学生（単）'!K23="","","小学生")</f>
      </c>
      <c r="I118">
        <f>IF('小学生（単）'!K23="","",'小学生（単）'!K23)</f>
      </c>
    </row>
    <row r="119" spans="1:9" ht="12.75">
      <c r="A119" s="131"/>
      <c r="B119" s="55">
        <v>18</v>
      </c>
      <c r="C119" s="67">
        <f>IF('小学生（単）'!B24="","",'小学生（単）'!B24)</f>
      </c>
      <c r="D119" s="67">
        <f>IF('小学生（単）'!C24="","",'小学生（単）'!C24&amp;" "&amp;'小学生（単）'!D24)</f>
      </c>
      <c r="E119" s="67">
        <f>IF('小学生（単）'!E24="","",'小学生（単）'!E24&amp;" "&amp;'小学生（単）'!F24)</f>
      </c>
      <c r="F119" s="67">
        <f>IF('小学生（単）'!G24="","",'小学生（単）'!G24)</f>
      </c>
      <c r="G119" s="67">
        <f>IF('小学生（単）'!J24="","",'小学生（単）'!J24)</f>
      </c>
      <c r="H119" s="68">
        <f>IF('小学生（単）'!K24="","","小学生")</f>
      </c>
      <c r="I119">
        <f>IF('小学生（単）'!K24="","",'小学生（単）'!K24)</f>
      </c>
    </row>
    <row r="120" spans="1:9" ht="12.75">
      <c r="A120" s="131"/>
      <c r="B120" s="55">
        <v>19</v>
      </c>
      <c r="C120" s="67">
        <f>IF('小学生（単）'!B25="","",'小学生（単）'!B25)</f>
      </c>
      <c r="D120" s="67">
        <f>IF('小学生（単）'!C25="","",'小学生（単）'!C25&amp;" "&amp;'小学生（単）'!D25)</f>
      </c>
      <c r="E120" s="67">
        <f>IF('小学生（単）'!E25="","",'小学生（単）'!E25&amp;" "&amp;'小学生（単）'!F25)</f>
      </c>
      <c r="F120" s="67">
        <f>IF('小学生（単）'!G25="","",'小学生（単）'!G25)</f>
      </c>
      <c r="G120" s="67">
        <f>IF('小学生（単）'!J25="","",'小学生（単）'!J25)</f>
      </c>
      <c r="H120" s="68">
        <f>IF('小学生（単）'!K25="","","小学生")</f>
      </c>
      <c r="I120">
        <f>IF('小学生（単）'!K25="","",'小学生（単）'!K25)</f>
      </c>
    </row>
    <row r="121" spans="1:9" ht="13.5" thickBot="1">
      <c r="A121" s="132"/>
      <c r="B121" s="56">
        <v>20</v>
      </c>
      <c r="C121" s="69">
        <f>IF('小学生（単）'!B26="","",'小学生（単）'!B26)</f>
      </c>
      <c r="D121" s="69">
        <f>IF('小学生（単）'!C26="","",'小学生（単）'!C26&amp;" "&amp;'小学生（単）'!D26)</f>
      </c>
      <c r="E121" s="69">
        <f>IF('小学生（単）'!E26="","",'小学生（単）'!E26&amp;" "&amp;'小学生（単）'!F26)</f>
      </c>
      <c r="F121" s="69">
        <f>IF('小学生（単）'!G26="","",'小学生（単）'!G26)</f>
      </c>
      <c r="G121" s="69">
        <f>IF('小学生（単）'!J26="","",'小学生（単）'!J26)</f>
      </c>
      <c r="H121" s="70">
        <f>IF('小学生（単）'!K26="","","小学生")</f>
      </c>
      <c r="I121">
        <f>IF('小学生（単）'!K26="","",'小学生（単）'!K26)</f>
      </c>
    </row>
    <row r="122" spans="1:9" ht="12.75">
      <c r="A122" s="130" t="s">
        <v>54</v>
      </c>
      <c r="B122" s="62">
        <v>1</v>
      </c>
      <c r="C122" s="65">
        <f>IF('小学生（複）'!B7="","",'小学生（複）'!B7)</f>
      </c>
      <c r="D122" s="65">
        <f>IF('小学生（複）'!C7="","",'小学生（複）'!C7&amp;" "&amp;'小学生（複）'!D7)</f>
      </c>
      <c r="E122" s="65">
        <f>IF('小学生（複）'!E7="","",'小学生（複）'!E7&amp;" "&amp;'小学生（複）'!F7)</f>
      </c>
      <c r="F122" s="65">
        <f>IF('小学生（複）'!G7="","",'小学生（複）'!G7)</f>
      </c>
      <c r="G122" s="65">
        <f>IF('小学生（複）'!J7="","",'小学生（複）'!J7)</f>
      </c>
      <c r="H122" s="66">
        <f>IF('小学生（複）'!K7="","","小学生")</f>
      </c>
      <c r="I122">
        <f>IF('小学生（複）'!K7="","",'小学生（複）'!K7)</f>
      </c>
    </row>
    <row r="123" spans="1:9" ht="12.75">
      <c r="A123" s="131"/>
      <c r="B123" s="63"/>
      <c r="C123" s="67">
        <f>IF('小学生（複）'!B8="","",'小学生（複）'!B8)</f>
      </c>
      <c r="D123" s="67">
        <f>IF('小学生（複）'!C8="","",'小学生（複）'!C8&amp;" "&amp;'小学生（複）'!D8)</f>
      </c>
      <c r="E123" s="67">
        <f>IF('小学生（複）'!E8="","",'小学生（複）'!E8&amp;" "&amp;'小学生（複）'!F8)</f>
      </c>
      <c r="F123" s="67">
        <f>IF('小学生（複）'!G8="","",'小学生（複）'!G8)</f>
      </c>
      <c r="G123" s="67">
        <f>IF('小学生（複）'!J8="","",'小学生（複）'!J8)</f>
      </c>
      <c r="H123" s="68">
        <f>IF('小学生（複）'!K8="","","小学生")</f>
      </c>
      <c r="I123">
        <f>IF('小学生（複）'!K8="","",'小学生（複）'!K8)</f>
      </c>
    </row>
    <row r="124" spans="1:9" ht="12.75">
      <c r="A124" s="131"/>
      <c r="B124" s="63">
        <v>2</v>
      </c>
      <c r="C124" s="67">
        <f>IF('小学生（複）'!B9="","",'小学生（複）'!B9)</f>
      </c>
      <c r="D124" s="67">
        <f>IF('小学生（複）'!C9="","",'小学生（複）'!C9&amp;" "&amp;'小学生（複）'!D9)</f>
      </c>
      <c r="E124" s="67">
        <f>IF('小学生（複）'!E9="","",'小学生（複）'!E9&amp;" "&amp;'小学生（複）'!F9)</f>
      </c>
      <c r="F124" s="67">
        <f>IF('小学生（複）'!G9="","",'小学生（複）'!G9)</f>
      </c>
      <c r="G124" s="67">
        <f>IF('小学生（複）'!J9="","",'小学生（複）'!J9)</f>
      </c>
      <c r="H124" s="68">
        <f>IF('小学生（複）'!K9="","","小学生")</f>
      </c>
      <c r="I124">
        <f>IF('小学生（複）'!K9="","",'小学生（複）'!K9)</f>
      </c>
    </row>
    <row r="125" spans="1:9" ht="12.75">
      <c r="A125" s="131"/>
      <c r="B125" s="63"/>
      <c r="C125" s="67">
        <f>IF('小学生（複）'!B10="","",'小学生（複）'!B10)</f>
      </c>
      <c r="D125" s="67">
        <f>IF('小学生（複）'!C10="","",'小学生（複）'!C10&amp;" "&amp;'小学生（複）'!D10)</f>
      </c>
      <c r="E125" s="67">
        <f>IF('小学生（複）'!E10="","",'小学生（複）'!E10&amp;" "&amp;'小学生（複）'!F10)</f>
      </c>
      <c r="F125" s="67">
        <f>IF('小学生（複）'!G10="","",'小学生（複）'!G10)</f>
      </c>
      <c r="G125" s="67">
        <f>IF('小学生（複）'!J10="","",'小学生（複）'!J10)</f>
      </c>
      <c r="H125" s="68">
        <f>IF('小学生（複）'!K10="","","小学生")</f>
      </c>
      <c r="I125">
        <f>IF('小学生（複）'!K10="","",'小学生（複）'!K10)</f>
      </c>
    </row>
    <row r="126" spans="1:9" ht="12.75">
      <c r="A126" s="131"/>
      <c r="B126" s="63">
        <v>3</v>
      </c>
      <c r="C126" s="67">
        <f>IF('小学生（複）'!B11="","",'小学生（複）'!B11)</f>
      </c>
      <c r="D126" s="67">
        <f>IF('小学生（複）'!C11="","",'小学生（複）'!C11&amp;" "&amp;'小学生（複）'!D11)</f>
      </c>
      <c r="E126" s="67">
        <f>IF('小学生（複）'!E11="","",'小学生（複）'!E11&amp;" "&amp;'小学生（複）'!F11)</f>
      </c>
      <c r="F126" s="67">
        <f>IF('小学生（複）'!G11="","",'小学生（複）'!G11)</f>
      </c>
      <c r="G126" s="67">
        <f>IF('小学生（複）'!J11="","",'小学生（複）'!J11)</f>
      </c>
      <c r="H126" s="68">
        <f>IF('小学生（複）'!K11="","","小学生")</f>
      </c>
      <c r="I126">
        <f>IF('小学生（複）'!K11="","",'小学生（複）'!K11)</f>
      </c>
    </row>
    <row r="127" spans="1:9" ht="12.75">
      <c r="A127" s="131"/>
      <c r="B127" s="63"/>
      <c r="C127" s="67">
        <f>IF('小学生（複）'!B12="","",'小学生（複）'!B12)</f>
      </c>
      <c r="D127" s="67">
        <f>IF('小学生（複）'!C12="","",'小学生（複）'!C12&amp;" "&amp;'小学生（複）'!D12)</f>
      </c>
      <c r="E127" s="67">
        <f>IF('小学生（複）'!E12="","",'小学生（複）'!E12&amp;" "&amp;'小学生（複）'!F12)</f>
      </c>
      <c r="F127" s="67">
        <f>IF('小学生（複）'!G12="","",'小学生（複）'!G12)</f>
      </c>
      <c r="G127" s="67">
        <f>IF('小学生（複）'!J12="","",'小学生（複）'!J12)</f>
      </c>
      <c r="H127" s="68">
        <f>IF('小学生（複）'!K12="","","小学生")</f>
      </c>
      <c r="I127">
        <f>IF('小学生（複）'!K12="","",'小学生（複）'!K12)</f>
      </c>
    </row>
    <row r="128" spans="1:9" ht="12.75">
      <c r="A128" s="131"/>
      <c r="B128" s="63">
        <v>4</v>
      </c>
      <c r="C128" s="67">
        <f>IF('小学生（複）'!B13="","",'小学生（複）'!B13)</f>
      </c>
      <c r="D128" s="67">
        <f>IF('小学生（複）'!C13="","",'小学生（複）'!C13&amp;" "&amp;'小学生（複）'!D13)</f>
      </c>
      <c r="E128" s="67">
        <f>IF('小学生（複）'!E13="","",'小学生（複）'!E13&amp;" "&amp;'小学生（複）'!F13)</f>
      </c>
      <c r="F128" s="67">
        <f>IF('小学生（複）'!G13="","",'小学生（複）'!G13)</f>
      </c>
      <c r="G128" s="67">
        <f>IF('小学生（複）'!J13="","",'小学生（複）'!J13)</f>
      </c>
      <c r="H128" s="68">
        <f>IF('小学生（複）'!K13="","","小学生")</f>
      </c>
      <c r="I128">
        <f>IF('小学生（複）'!K13="","",'小学生（複）'!K13)</f>
      </c>
    </row>
    <row r="129" spans="1:9" ht="12.75">
      <c r="A129" s="131"/>
      <c r="B129" s="63"/>
      <c r="C129" s="67">
        <f>IF('小学生（複）'!B14="","",'小学生（複）'!B14)</f>
      </c>
      <c r="D129" s="67">
        <f>IF('小学生（複）'!C14="","",'小学生（複）'!C14&amp;" "&amp;'小学生（複）'!D14)</f>
      </c>
      <c r="E129" s="67">
        <f>IF('小学生（複）'!E14="","",'小学生（複）'!E14&amp;" "&amp;'小学生（複）'!F14)</f>
      </c>
      <c r="F129" s="67">
        <f>IF('小学生（複）'!G14="","",'小学生（複）'!G14)</f>
      </c>
      <c r="G129" s="67">
        <f>IF('小学生（複）'!J14="","",'小学生（複）'!J14)</f>
      </c>
      <c r="H129" s="68">
        <f>IF('小学生（複）'!K14="","","小学生")</f>
      </c>
      <c r="I129">
        <f>IF('小学生（複）'!K14="","",'小学生（複）'!K14)</f>
      </c>
    </row>
    <row r="130" spans="1:9" ht="12.75">
      <c r="A130" s="131"/>
      <c r="B130" s="63">
        <v>5</v>
      </c>
      <c r="C130" s="67">
        <f>IF('小学生（複）'!B15="","",'小学生（複）'!B15)</f>
      </c>
      <c r="D130" s="67">
        <f>IF('小学生（複）'!C15="","",'小学生（複）'!C15&amp;" "&amp;'小学生（複）'!D15)</f>
      </c>
      <c r="E130" s="67">
        <f>IF('小学生（複）'!E15="","",'小学生（複）'!E15&amp;" "&amp;'小学生（複）'!F15)</f>
      </c>
      <c r="F130" s="67">
        <f>IF('小学生（複）'!G15="","",'小学生（複）'!G15)</f>
      </c>
      <c r="G130" s="67">
        <f>IF('小学生（複）'!J15="","",'小学生（複）'!J15)</f>
      </c>
      <c r="H130" s="68">
        <f>IF('小学生（複）'!K15="","","小学生")</f>
      </c>
      <c r="I130">
        <f>IF('小学生（複）'!K15="","",'小学生（複）'!K15)</f>
      </c>
    </row>
    <row r="131" spans="1:9" ht="12.75">
      <c r="A131" s="131"/>
      <c r="B131" s="63"/>
      <c r="C131" s="67">
        <f>IF('小学生（複）'!B16="","",'小学生（複）'!B16)</f>
      </c>
      <c r="D131" s="67">
        <f>IF('小学生（複）'!C16="","",'小学生（複）'!C16&amp;" "&amp;'小学生（複）'!D16)</f>
      </c>
      <c r="E131" s="67">
        <f>IF('小学生（複）'!E16="","",'小学生（複）'!E16&amp;" "&amp;'小学生（複）'!F16)</f>
      </c>
      <c r="F131" s="67">
        <f>IF('小学生（複）'!G16="","",'小学生（複）'!G16)</f>
      </c>
      <c r="G131" s="67">
        <f>IF('小学生（複）'!J16="","",'小学生（複）'!J16)</f>
      </c>
      <c r="H131" s="68">
        <f>IF('小学生（複）'!K16="","","小学生")</f>
      </c>
      <c r="I131">
        <f>IF('小学生（複）'!K16="","",'小学生（複）'!K16)</f>
      </c>
    </row>
    <row r="132" spans="1:9" ht="12.75">
      <c r="A132" s="131"/>
      <c r="B132" s="63">
        <v>6</v>
      </c>
      <c r="C132" s="67">
        <f>IF('小学生（複）'!B17="","",'小学生（複）'!B17)</f>
      </c>
      <c r="D132" s="67">
        <f>IF('小学生（複）'!C17="","",'小学生（複）'!C17&amp;" "&amp;'小学生（複）'!D17)</f>
      </c>
      <c r="E132" s="67">
        <f>IF('小学生（複）'!E17="","",'小学生（複）'!E17&amp;" "&amp;'小学生（複）'!F17)</f>
      </c>
      <c r="F132" s="67">
        <f>IF('小学生（複）'!G17="","",'小学生（複）'!G17)</f>
      </c>
      <c r="G132" s="67">
        <f>IF('小学生（複）'!J17="","",'小学生（複）'!J17)</f>
      </c>
      <c r="H132" s="68">
        <f>IF('小学生（複）'!K17="","","小学生")</f>
      </c>
      <c r="I132">
        <f>IF('小学生（複）'!K17="","",'小学生（複）'!K17)</f>
      </c>
    </row>
    <row r="133" spans="1:9" ht="12.75">
      <c r="A133" s="131"/>
      <c r="B133" s="63"/>
      <c r="C133" s="67">
        <f>IF('小学生（複）'!B18="","",'小学生（複）'!B18)</f>
      </c>
      <c r="D133" s="67">
        <f>IF('小学生（複）'!C18="","",'小学生（複）'!C18&amp;" "&amp;'小学生（複）'!D18)</f>
      </c>
      <c r="E133" s="67">
        <f>IF('小学生（複）'!E18="","",'小学生（複）'!E18&amp;" "&amp;'小学生（複）'!F18)</f>
      </c>
      <c r="F133" s="67">
        <f>IF('小学生（複）'!G18="","",'小学生（複）'!G18)</f>
      </c>
      <c r="G133" s="67">
        <f>IF('小学生（複）'!J18="","",'小学生（複）'!J18)</f>
      </c>
      <c r="H133" s="68">
        <f>IF('小学生（複）'!K18="","","小学生")</f>
      </c>
      <c r="I133">
        <f>IF('小学生（複）'!K18="","",'小学生（複）'!K18)</f>
      </c>
    </row>
    <row r="134" spans="1:9" ht="12.75">
      <c r="A134" s="131"/>
      <c r="B134" s="63">
        <v>7</v>
      </c>
      <c r="C134" s="67">
        <f>IF('小学生（複）'!B19="","",'小学生（複）'!B19)</f>
      </c>
      <c r="D134" s="67">
        <f>IF('小学生（複）'!C19="","",'小学生（複）'!C19&amp;" "&amp;'小学生（複）'!D19)</f>
      </c>
      <c r="E134" s="67">
        <f>IF('小学生（複）'!E19="","",'小学生（複）'!E19&amp;" "&amp;'小学生（複）'!F19)</f>
      </c>
      <c r="F134" s="67">
        <f>IF('小学生（複）'!G19="","",'小学生（複）'!G19)</f>
      </c>
      <c r="G134" s="67">
        <f>IF('小学生（複）'!J19="","",'小学生（複）'!J19)</f>
      </c>
      <c r="H134" s="68">
        <f>IF('小学生（複）'!K19="","","小学生")</f>
      </c>
      <c r="I134">
        <f>IF('小学生（複）'!K19="","",'小学生（複）'!K19)</f>
      </c>
    </row>
    <row r="135" spans="1:9" ht="12.75">
      <c r="A135" s="131"/>
      <c r="B135" s="63"/>
      <c r="C135" s="67">
        <f>IF('小学生（複）'!B20="","",'小学生（複）'!B20)</f>
      </c>
      <c r="D135" s="67">
        <f>IF('小学生（複）'!C20="","",'小学生（複）'!C20&amp;" "&amp;'小学生（複）'!D20)</f>
      </c>
      <c r="E135" s="67">
        <f>IF('小学生（複）'!E20="","",'小学生（複）'!E20&amp;" "&amp;'小学生（複）'!F20)</f>
      </c>
      <c r="F135" s="67">
        <f>IF('小学生（複）'!G20="","",'小学生（複）'!G20)</f>
      </c>
      <c r="G135" s="67">
        <f>IF('小学生（複）'!J20="","",'小学生（複）'!J20)</f>
      </c>
      <c r="H135" s="68">
        <f>IF('小学生（複）'!K20="","","小学生")</f>
      </c>
      <c r="I135">
        <f>IF('小学生（複）'!K20="","",'小学生（複）'!K20)</f>
      </c>
    </row>
    <row r="136" spans="1:9" ht="12.75">
      <c r="A136" s="131"/>
      <c r="B136" s="63">
        <v>8</v>
      </c>
      <c r="C136" s="67">
        <f>IF('小学生（複）'!B21="","",'小学生（複）'!B21)</f>
      </c>
      <c r="D136" s="67">
        <f>IF('小学生（複）'!C21="","",'小学生（複）'!C21&amp;" "&amp;'小学生（複）'!D21)</f>
      </c>
      <c r="E136" s="67">
        <f>IF('小学生（複）'!E21="","",'小学生（複）'!E21&amp;" "&amp;'小学生（複）'!F21)</f>
      </c>
      <c r="F136" s="67">
        <f>IF('小学生（複）'!G21="","",'小学生（複）'!G21)</f>
      </c>
      <c r="G136" s="67">
        <f>IF('小学生（複）'!J21="","",'小学生（複）'!J21)</f>
      </c>
      <c r="H136" s="68">
        <f>IF('小学生（複）'!K21="","","小学生")</f>
      </c>
      <c r="I136">
        <f>IF('小学生（複）'!K21="","",'小学生（複）'!K21)</f>
      </c>
    </row>
    <row r="137" spans="1:9" ht="12.75">
      <c r="A137" s="131"/>
      <c r="B137" s="63"/>
      <c r="C137" s="67">
        <f>IF('小学生（複）'!B22="","",'小学生（複）'!B22)</f>
      </c>
      <c r="D137" s="67">
        <f>IF('小学生（複）'!C22="","",'小学生（複）'!C22&amp;" "&amp;'小学生（複）'!D22)</f>
      </c>
      <c r="E137" s="67">
        <f>IF('小学生（複）'!E22="","",'小学生（複）'!E22&amp;" "&amp;'小学生（複）'!F22)</f>
      </c>
      <c r="F137" s="67">
        <f>IF('小学生（複）'!G22="","",'小学生（複）'!G22)</f>
      </c>
      <c r="G137" s="67">
        <f>IF('小学生（複）'!J22="","",'小学生（複）'!J22)</f>
      </c>
      <c r="H137" s="68">
        <f>IF('小学生（複）'!K22="","","小学生")</f>
      </c>
      <c r="I137">
        <f>IF('小学生（複）'!K22="","",'小学生（複）'!K22)</f>
      </c>
    </row>
    <row r="138" spans="1:9" ht="12.75">
      <c r="A138" s="131"/>
      <c r="B138" s="63">
        <v>9</v>
      </c>
      <c r="C138" s="67">
        <f>IF('小学生（複）'!B23="","",'小学生（複）'!B23)</f>
      </c>
      <c r="D138" s="67">
        <f>IF('小学生（複）'!C23="","",'小学生（複）'!C23&amp;" "&amp;'小学生（複）'!D23)</f>
      </c>
      <c r="E138" s="67">
        <f>IF('小学生（複）'!E23="","",'小学生（複）'!E23&amp;" "&amp;'小学生（複）'!F23)</f>
      </c>
      <c r="F138" s="67">
        <f>IF('小学生（複）'!G23="","",'小学生（複）'!G23)</f>
      </c>
      <c r="G138" s="67">
        <f>IF('小学生（複）'!J23="","",'小学生（複）'!J23)</f>
      </c>
      <c r="H138" s="68">
        <f>IF('小学生（複）'!K23="","","小学生")</f>
      </c>
      <c r="I138">
        <f>IF('小学生（複）'!K23="","",'小学生（複）'!K23)</f>
      </c>
    </row>
    <row r="139" spans="1:9" ht="12.75">
      <c r="A139" s="131"/>
      <c r="B139" s="63"/>
      <c r="C139" s="67">
        <f>IF('小学生（複）'!B24="","",'小学生（複）'!B24)</f>
      </c>
      <c r="D139" s="67">
        <f>IF('小学生（複）'!C24="","",'小学生（複）'!C24&amp;" "&amp;'小学生（複）'!D24)</f>
      </c>
      <c r="E139" s="67">
        <f>IF('小学生（複）'!E24="","",'小学生（複）'!E24&amp;" "&amp;'小学生（複）'!F24)</f>
      </c>
      <c r="F139" s="67">
        <f>IF('小学生（複）'!G24="","",'小学生（複）'!G24)</f>
      </c>
      <c r="G139" s="67">
        <f>IF('小学生（複）'!J24="","",'小学生（複）'!J24)</f>
      </c>
      <c r="H139" s="68">
        <f>IF('小学生（複）'!K24="","","小学生")</f>
      </c>
      <c r="I139">
        <f>IF('小学生（複）'!K24="","",'小学生（複）'!K24)</f>
      </c>
    </row>
    <row r="140" spans="1:9" ht="12.75">
      <c r="A140" s="131"/>
      <c r="B140" s="63">
        <v>10</v>
      </c>
      <c r="C140" s="67">
        <f>IF('小学生（複）'!B25="","",'小学生（複）'!B25)</f>
      </c>
      <c r="D140" s="67">
        <f>IF('小学生（複）'!C25="","",'小学生（複）'!C25&amp;" "&amp;'小学生（複）'!D25)</f>
      </c>
      <c r="E140" s="67">
        <f>IF('小学生（複）'!E25="","",'小学生（複）'!E25&amp;" "&amp;'小学生（複）'!F25)</f>
      </c>
      <c r="F140" s="67">
        <f>IF('小学生（複）'!G25="","",'小学生（複）'!G25)</f>
      </c>
      <c r="G140" s="67">
        <f>IF('小学生（複）'!J25="","",'小学生（複）'!J25)</f>
      </c>
      <c r="H140" s="68">
        <f>IF('小学生（複）'!K25="","","小学生")</f>
      </c>
      <c r="I140">
        <f>IF('小学生（複）'!K25="","",'小学生（複）'!K25)</f>
      </c>
    </row>
    <row r="141" spans="1:9" ht="13.5" thickBot="1">
      <c r="A141" s="132"/>
      <c r="B141" s="64"/>
      <c r="C141" s="69">
        <f>IF('小学生（複）'!B26="","",'小学生（複）'!B26)</f>
      </c>
      <c r="D141" s="69">
        <f>IF('小学生（複）'!C26="","",'小学生（複）'!C26&amp;" "&amp;'小学生（複）'!D26)</f>
      </c>
      <c r="E141" s="69">
        <f>IF('小学生（複）'!E26="","",'小学生（複）'!E26&amp;" "&amp;'小学生（複）'!F26)</f>
      </c>
      <c r="F141" s="69">
        <f>IF('小学生（複）'!G26="","",'小学生（複）'!G26)</f>
      </c>
      <c r="G141" s="69">
        <f>IF('小学生（複）'!J26="","",'小学生（複）'!J26)</f>
      </c>
      <c r="H141" s="70">
        <f>IF('小学生（複）'!K26="","","小学生")</f>
      </c>
      <c r="I141">
        <f>IF('小学生（複）'!K26="","",'小学生（複）'!K26)</f>
      </c>
    </row>
  </sheetData>
  <sheetProtection selectLockedCells="1" selectUnlockedCells="1"/>
  <mergeCells count="7">
    <mergeCell ref="A122:A141"/>
    <mergeCell ref="A2:A21"/>
    <mergeCell ref="A22:A41"/>
    <mergeCell ref="A42:A61"/>
    <mergeCell ref="A62:A81"/>
    <mergeCell ref="A82:A101"/>
    <mergeCell ref="A102:A1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8"/>
  <sheetViews>
    <sheetView showGridLines="0" showRowColHeaders="0" zoomScale="160" zoomScaleNormal="160" zoomScalePageLayoutView="0" workbookViewId="0" topLeftCell="A1">
      <selection activeCell="A1" sqref="A1"/>
    </sheetView>
  </sheetViews>
  <sheetFormatPr defaultColWidth="11.00390625" defaultRowHeight="15"/>
  <cols>
    <col min="1" max="1" width="3.8515625" style="42" customWidth="1"/>
    <col min="2" max="3" width="3.8515625" style="0" customWidth="1"/>
  </cols>
  <sheetData>
    <row r="1" ht="18.75">
      <c r="A1" s="71" t="s">
        <v>55</v>
      </c>
    </row>
    <row r="3" spans="1:2" ht="12.75">
      <c r="A3" s="42" t="s">
        <v>33</v>
      </c>
      <c r="B3" t="s">
        <v>56</v>
      </c>
    </row>
    <row r="4" spans="1:2" ht="12.75">
      <c r="A4" s="42" t="s">
        <v>34</v>
      </c>
      <c r="B4" t="s">
        <v>57</v>
      </c>
    </row>
    <row r="5" spans="1:2" ht="12.75">
      <c r="A5" s="42" t="s">
        <v>35</v>
      </c>
      <c r="B5" t="s">
        <v>58</v>
      </c>
    </row>
    <row r="7" ht="18.75">
      <c r="A7" s="71" t="s">
        <v>59</v>
      </c>
    </row>
    <row r="8" ht="12.75">
      <c r="A8" s="43" t="s">
        <v>60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R44"/>
  <sheetViews>
    <sheetView showGridLines="0" showRowColHeaders="0" view="pageBreakPreview" zoomScale="110" zoomScaleSheetLayoutView="110" zoomScalePageLayoutView="0" workbookViewId="0" topLeftCell="A1">
      <selection activeCell="G8" sqref="G8:I8"/>
    </sheetView>
  </sheetViews>
  <sheetFormatPr defaultColWidth="11.00390625" defaultRowHeight="15"/>
  <cols>
    <col min="1" max="1" width="3.140625" style="18" customWidth="1"/>
    <col min="2" max="2" width="5.8515625" style="3" bestFit="1" customWidth="1"/>
    <col min="3" max="3" width="9.421875" style="3" bestFit="1" customWidth="1"/>
    <col min="4" max="6" width="9.421875" style="3" customWidth="1"/>
    <col min="7" max="7" width="5.140625" style="3" customWidth="1"/>
    <col min="8" max="8" width="1.421875" style="3" customWidth="1"/>
    <col min="9" max="9" width="15.140625" style="3" customWidth="1"/>
    <col min="10" max="11" width="9.140625" style="3" customWidth="1"/>
    <col min="12" max="16384" width="11.00390625" style="2" customWidth="1"/>
  </cols>
  <sheetData>
    <row r="1" spans="1:11" ht="18.75" customHeight="1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9" ht="16.5" customHeight="1">
      <c r="A2" s="3"/>
      <c r="B2" s="119" t="s">
        <v>24</v>
      </c>
      <c r="C2" s="120"/>
      <c r="D2" s="120"/>
      <c r="E2" s="120"/>
      <c r="F2" s="1"/>
      <c r="I2" s="22" t="s">
        <v>40</v>
      </c>
    </row>
    <row r="3" spans="1:9" ht="16.5" customHeight="1">
      <c r="A3" s="3"/>
      <c r="B3" s="120"/>
      <c r="C3" s="120"/>
      <c r="D3" s="120"/>
      <c r="E3" s="120"/>
      <c r="F3" s="20"/>
      <c r="I3" s="78" t="s">
        <v>18</v>
      </c>
    </row>
    <row r="4" ht="6" customHeight="1">
      <c r="A4" s="3"/>
    </row>
    <row r="5" spans="1:11" s="5" customFormat="1" ht="15" customHeight="1">
      <c r="A5" s="115"/>
      <c r="B5" s="117" t="s">
        <v>8</v>
      </c>
      <c r="C5" s="97" t="s">
        <v>11</v>
      </c>
      <c r="D5" s="98"/>
      <c r="E5" s="99" t="s">
        <v>2</v>
      </c>
      <c r="F5" s="100"/>
      <c r="G5" s="97" t="s">
        <v>37</v>
      </c>
      <c r="H5" s="114"/>
      <c r="I5" s="98"/>
      <c r="J5" s="104" t="s">
        <v>10</v>
      </c>
      <c r="K5" s="45" t="s">
        <v>29</v>
      </c>
    </row>
    <row r="6" spans="1:11" s="5" customFormat="1" ht="15" customHeight="1">
      <c r="A6" s="116"/>
      <c r="B6" s="118"/>
      <c r="C6" s="19" t="s">
        <v>5</v>
      </c>
      <c r="D6" s="44" t="s">
        <v>6</v>
      </c>
      <c r="E6" s="19" t="s">
        <v>36</v>
      </c>
      <c r="F6" s="44" t="s">
        <v>7</v>
      </c>
      <c r="G6" s="101" t="s">
        <v>9</v>
      </c>
      <c r="H6" s="102"/>
      <c r="I6" s="103"/>
      <c r="J6" s="105"/>
      <c r="K6" s="26" t="s">
        <v>38</v>
      </c>
    </row>
    <row r="7" spans="1:11" ht="24" customHeight="1">
      <c r="A7" s="6">
        <v>1</v>
      </c>
      <c r="B7" s="27"/>
      <c r="C7" s="28"/>
      <c r="D7" s="29"/>
      <c r="E7" s="28"/>
      <c r="F7" s="29"/>
      <c r="G7" s="108"/>
      <c r="H7" s="109"/>
      <c r="I7" s="110"/>
      <c r="J7" s="30"/>
      <c r="K7" s="31"/>
    </row>
    <row r="8" spans="1:11" ht="24" customHeight="1">
      <c r="A8" s="6">
        <v>2</v>
      </c>
      <c r="B8" s="27"/>
      <c r="C8" s="28"/>
      <c r="D8" s="29"/>
      <c r="E8" s="28"/>
      <c r="F8" s="29"/>
      <c r="G8" s="108"/>
      <c r="H8" s="109"/>
      <c r="I8" s="110"/>
      <c r="J8" s="30"/>
      <c r="K8" s="31"/>
    </row>
    <row r="9" spans="1:11" ht="24" customHeight="1">
      <c r="A9" s="6">
        <v>3</v>
      </c>
      <c r="B9" s="27"/>
      <c r="C9" s="28"/>
      <c r="D9" s="29"/>
      <c r="E9" s="28"/>
      <c r="F9" s="29"/>
      <c r="G9" s="108"/>
      <c r="H9" s="109"/>
      <c r="I9" s="110"/>
      <c r="J9" s="30"/>
      <c r="K9" s="31"/>
    </row>
    <row r="10" spans="1:11" ht="24" customHeight="1">
      <c r="A10" s="6">
        <v>4</v>
      </c>
      <c r="B10" s="27"/>
      <c r="C10" s="28"/>
      <c r="D10" s="29"/>
      <c r="E10" s="28"/>
      <c r="F10" s="29"/>
      <c r="G10" s="108"/>
      <c r="H10" s="109"/>
      <c r="I10" s="110"/>
      <c r="J10" s="30"/>
      <c r="K10" s="31"/>
    </row>
    <row r="11" spans="1:11" ht="24" customHeight="1">
      <c r="A11" s="6">
        <v>5</v>
      </c>
      <c r="B11" s="27"/>
      <c r="C11" s="28"/>
      <c r="D11" s="29"/>
      <c r="E11" s="28"/>
      <c r="F11" s="29"/>
      <c r="G11" s="108"/>
      <c r="H11" s="109"/>
      <c r="I11" s="110"/>
      <c r="J11" s="30"/>
      <c r="K11" s="31"/>
    </row>
    <row r="12" spans="1:11" ht="24" customHeight="1">
      <c r="A12" s="6">
        <v>6</v>
      </c>
      <c r="B12" s="27"/>
      <c r="C12" s="28"/>
      <c r="D12" s="29"/>
      <c r="E12" s="28"/>
      <c r="F12" s="29"/>
      <c r="G12" s="108"/>
      <c r="H12" s="109"/>
      <c r="I12" s="110"/>
      <c r="J12" s="30"/>
      <c r="K12" s="31"/>
    </row>
    <row r="13" spans="1:11" ht="24" customHeight="1">
      <c r="A13" s="6">
        <v>7</v>
      </c>
      <c r="B13" s="27"/>
      <c r="C13" s="28"/>
      <c r="D13" s="29"/>
      <c r="E13" s="28"/>
      <c r="F13" s="29"/>
      <c r="G13" s="108"/>
      <c r="H13" s="109"/>
      <c r="I13" s="110"/>
      <c r="J13" s="30"/>
      <c r="K13" s="31"/>
    </row>
    <row r="14" spans="1:11" ht="24" customHeight="1">
      <c r="A14" s="6">
        <v>8</v>
      </c>
      <c r="B14" s="27"/>
      <c r="C14" s="28"/>
      <c r="D14" s="29"/>
      <c r="E14" s="28"/>
      <c r="F14" s="29"/>
      <c r="G14" s="108"/>
      <c r="H14" s="109"/>
      <c r="I14" s="110"/>
      <c r="J14" s="30"/>
      <c r="K14" s="31"/>
    </row>
    <row r="15" spans="1:11" ht="24" customHeight="1">
      <c r="A15" s="6">
        <v>9</v>
      </c>
      <c r="B15" s="27"/>
      <c r="C15" s="28"/>
      <c r="D15" s="29"/>
      <c r="E15" s="28"/>
      <c r="F15" s="29"/>
      <c r="G15" s="108"/>
      <c r="H15" s="109"/>
      <c r="I15" s="110"/>
      <c r="J15" s="30"/>
      <c r="K15" s="31"/>
    </row>
    <row r="16" spans="1:11" ht="24" customHeight="1">
      <c r="A16" s="6">
        <v>10</v>
      </c>
      <c r="B16" s="27"/>
      <c r="C16" s="28"/>
      <c r="D16" s="29"/>
      <c r="E16" s="28"/>
      <c r="F16" s="29"/>
      <c r="G16" s="108"/>
      <c r="H16" s="109"/>
      <c r="I16" s="110"/>
      <c r="J16" s="30"/>
      <c r="K16" s="31"/>
    </row>
    <row r="17" spans="1:11" ht="24" customHeight="1">
      <c r="A17" s="6">
        <v>11</v>
      </c>
      <c r="B17" s="27"/>
      <c r="C17" s="28"/>
      <c r="D17" s="29"/>
      <c r="E17" s="28"/>
      <c r="F17" s="29"/>
      <c r="G17" s="108"/>
      <c r="H17" s="109"/>
      <c r="I17" s="110"/>
      <c r="J17" s="30"/>
      <c r="K17" s="31"/>
    </row>
    <row r="18" spans="1:11" ht="24" customHeight="1">
      <c r="A18" s="6">
        <v>12</v>
      </c>
      <c r="B18" s="27"/>
      <c r="C18" s="28"/>
      <c r="D18" s="29"/>
      <c r="E18" s="28"/>
      <c r="F18" s="29"/>
      <c r="G18" s="108"/>
      <c r="H18" s="109"/>
      <c r="I18" s="110"/>
      <c r="J18" s="30"/>
      <c r="K18" s="31"/>
    </row>
    <row r="19" spans="1:11" ht="24" customHeight="1">
      <c r="A19" s="6">
        <v>13</v>
      </c>
      <c r="B19" s="27"/>
      <c r="C19" s="28"/>
      <c r="D19" s="29"/>
      <c r="E19" s="28"/>
      <c r="F19" s="29"/>
      <c r="G19" s="108"/>
      <c r="H19" s="109"/>
      <c r="I19" s="110"/>
      <c r="J19" s="30"/>
      <c r="K19" s="31"/>
    </row>
    <row r="20" spans="1:11" ht="24" customHeight="1">
      <c r="A20" s="6">
        <v>14</v>
      </c>
      <c r="B20" s="27"/>
      <c r="C20" s="28"/>
      <c r="D20" s="29"/>
      <c r="E20" s="28"/>
      <c r="F20" s="29"/>
      <c r="G20" s="108"/>
      <c r="H20" s="109"/>
      <c r="I20" s="110"/>
      <c r="J20" s="30"/>
      <c r="K20" s="31"/>
    </row>
    <row r="21" spans="1:11" ht="24" customHeight="1">
      <c r="A21" s="6">
        <v>15</v>
      </c>
      <c r="B21" s="27"/>
      <c r="C21" s="28"/>
      <c r="D21" s="29"/>
      <c r="E21" s="28"/>
      <c r="F21" s="29"/>
      <c r="G21" s="108"/>
      <c r="H21" s="109"/>
      <c r="I21" s="110"/>
      <c r="J21" s="30"/>
      <c r="K21" s="31"/>
    </row>
    <row r="22" spans="1:11" ht="24" customHeight="1">
      <c r="A22" s="6">
        <v>16</v>
      </c>
      <c r="B22" s="27"/>
      <c r="C22" s="28"/>
      <c r="D22" s="29"/>
      <c r="E22" s="28"/>
      <c r="F22" s="29"/>
      <c r="G22" s="108"/>
      <c r="H22" s="109"/>
      <c r="I22" s="110"/>
      <c r="J22" s="30"/>
      <c r="K22" s="31"/>
    </row>
    <row r="23" spans="1:11" ht="24" customHeight="1">
      <c r="A23" s="6">
        <v>17</v>
      </c>
      <c r="B23" s="27"/>
      <c r="C23" s="28"/>
      <c r="D23" s="29"/>
      <c r="E23" s="28"/>
      <c r="F23" s="29"/>
      <c r="G23" s="108"/>
      <c r="H23" s="109"/>
      <c r="I23" s="110"/>
      <c r="J23" s="30"/>
      <c r="K23" s="31"/>
    </row>
    <row r="24" spans="1:11" ht="24" customHeight="1">
      <c r="A24" s="6">
        <v>18</v>
      </c>
      <c r="B24" s="27"/>
      <c r="C24" s="28"/>
      <c r="D24" s="29"/>
      <c r="E24" s="28"/>
      <c r="F24" s="29"/>
      <c r="G24" s="108"/>
      <c r="H24" s="109"/>
      <c r="I24" s="110"/>
      <c r="J24" s="30"/>
      <c r="K24" s="31"/>
    </row>
    <row r="25" spans="1:11" ht="24" customHeight="1">
      <c r="A25" s="6">
        <v>19</v>
      </c>
      <c r="B25" s="27"/>
      <c r="C25" s="28"/>
      <c r="D25" s="29"/>
      <c r="E25" s="28"/>
      <c r="F25" s="29"/>
      <c r="G25" s="108"/>
      <c r="H25" s="109"/>
      <c r="I25" s="110"/>
      <c r="J25" s="30"/>
      <c r="K25" s="31"/>
    </row>
    <row r="26" spans="1:11" ht="24" customHeight="1">
      <c r="A26" s="6">
        <v>20</v>
      </c>
      <c r="B26" s="27"/>
      <c r="C26" s="28"/>
      <c r="D26" s="29"/>
      <c r="E26" s="28"/>
      <c r="F26" s="29"/>
      <c r="G26" s="108"/>
      <c r="H26" s="109"/>
      <c r="I26" s="110"/>
      <c r="J26" s="30"/>
      <c r="K26" s="31"/>
    </row>
    <row r="27" spans="1:18" s="8" customFormat="1" ht="6" customHeight="1">
      <c r="A27" s="7"/>
      <c r="B27" s="7"/>
      <c r="C27" s="7"/>
      <c r="F27" s="4"/>
      <c r="G27" s="4"/>
      <c r="H27" s="4"/>
      <c r="I27" s="4"/>
      <c r="J27" s="4"/>
      <c r="K27" s="4"/>
      <c r="L27" s="4"/>
      <c r="M27" s="4"/>
      <c r="N27" s="9"/>
      <c r="O27" s="9"/>
      <c r="P27" s="10"/>
      <c r="Q27" s="11"/>
      <c r="R27" s="9"/>
    </row>
    <row r="28" spans="1:18" s="8" customFormat="1" ht="15" customHeight="1">
      <c r="A28" s="21" t="s">
        <v>19</v>
      </c>
      <c r="B28" s="7"/>
      <c r="C28" s="7"/>
      <c r="F28" s="4"/>
      <c r="G28" s="4"/>
      <c r="H28" s="4"/>
      <c r="I28" s="4"/>
      <c r="J28" s="4"/>
      <c r="K28" s="4"/>
      <c r="L28" s="4"/>
      <c r="M28" s="4"/>
      <c r="N28" s="9"/>
      <c r="O28" s="9"/>
      <c r="P28" s="10"/>
      <c r="Q28" s="11"/>
      <c r="R28" s="9"/>
    </row>
    <row r="29" spans="1:18" s="8" customFormat="1" ht="17.25" customHeight="1">
      <c r="A29" s="22" t="s">
        <v>20</v>
      </c>
      <c r="B29" s="7"/>
      <c r="C29" s="7"/>
      <c r="E29" s="4"/>
      <c r="J29" s="4"/>
      <c r="K29" s="4"/>
      <c r="N29" s="9"/>
      <c r="O29" s="9"/>
      <c r="P29" s="10"/>
      <c r="Q29" s="11"/>
      <c r="R29" s="9"/>
    </row>
    <row r="30" spans="1:18" s="8" customFormat="1" ht="17.25" customHeight="1">
      <c r="A30" s="22" t="s">
        <v>21</v>
      </c>
      <c r="B30" s="7"/>
      <c r="C30" s="7"/>
      <c r="E30" s="4"/>
      <c r="J30" s="4"/>
      <c r="K30" s="4"/>
      <c r="N30" s="9"/>
      <c r="O30" s="9"/>
      <c r="P30" s="10"/>
      <c r="Q30" s="11"/>
      <c r="R30" s="9"/>
    </row>
    <row r="31" spans="1:16" s="8" customFormat="1" ht="24" customHeight="1" thickBot="1">
      <c r="A31" s="82" t="s">
        <v>12</v>
      </c>
      <c r="B31" s="82"/>
      <c r="C31" s="82"/>
      <c r="D31" s="83">
        <f>COUNTIF(K7:K26,"小学生")*1500+COUNTIF(K7:K26,"中学生")*1500+COUNTIF(K7:K26,"高校生")*1500+COUNTIF(K7:K26,"一般")*2000</f>
        <v>0</v>
      </c>
      <c r="E31" s="83"/>
      <c r="F31" s="12" t="s">
        <v>1</v>
      </c>
      <c r="G31" s="84" t="s">
        <v>32</v>
      </c>
      <c r="H31" s="84"/>
      <c r="I31" s="84"/>
      <c r="J31" s="24" t="s">
        <v>13</v>
      </c>
      <c r="K31" s="13" t="s">
        <v>4</v>
      </c>
      <c r="O31" s="9"/>
      <c r="P31" s="11"/>
    </row>
    <row r="32" spans="1:16" s="8" customFormat="1" ht="8.25" customHeight="1" thickBot="1">
      <c r="A32" s="7"/>
      <c r="B32" s="7"/>
      <c r="C32" s="7"/>
      <c r="D32" s="4"/>
      <c r="E32" s="4"/>
      <c r="F32" s="4"/>
      <c r="G32" s="4"/>
      <c r="H32" s="4"/>
      <c r="I32" s="4"/>
      <c r="J32" s="4"/>
      <c r="K32" s="4"/>
      <c r="O32" s="11"/>
      <c r="P32" s="9"/>
    </row>
    <row r="33" spans="1:11" s="8" customFormat="1" ht="21" customHeight="1">
      <c r="A33" s="86" t="s">
        <v>3</v>
      </c>
      <c r="B33" s="87"/>
      <c r="C33" s="87"/>
      <c r="D33" s="87"/>
      <c r="E33" s="88"/>
      <c r="F33" s="14"/>
      <c r="G33" s="85" t="s">
        <v>14</v>
      </c>
      <c r="H33" s="85"/>
      <c r="I33" s="111"/>
      <c r="J33" s="111"/>
      <c r="K33" s="111"/>
    </row>
    <row r="34" spans="1:11" s="8" customFormat="1" ht="6" customHeight="1">
      <c r="A34" s="89"/>
      <c r="B34" s="90"/>
      <c r="C34" s="90"/>
      <c r="D34" s="90"/>
      <c r="E34" s="91"/>
      <c r="F34" s="23"/>
      <c r="G34" s="23"/>
      <c r="H34" s="15"/>
      <c r="I34" s="95"/>
      <c r="J34" s="96"/>
      <c r="K34" s="96"/>
    </row>
    <row r="35" spans="1:11" s="8" customFormat="1" ht="21" customHeight="1" thickBot="1">
      <c r="A35" s="92"/>
      <c r="B35" s="93"/>
      <c r="C35" s="93"/>
      <c r="D35" s="93"/>
      <c r="E35" s="94"/>
      <c r="F35" s="23"/>
      <c r="G35" s="85" t="s">
        <v>15</v>
      </c>
      <c r="H35" s="85"/>
      <c r="I35" s="111"/>
      <c r="J35" s="111"/>
      <c r="K35" s="111"/>
    </row>
    <row r="36" spans="1:11" s="8" customFormat="1" ht="6" customHeight="1">
      <c r="A36" s="25"/>
      <c r="B36" s="25"/>
      <c r="C36" s="25"/>
      <c r="D36" s="25"/>
      <c r="E36" s="25"/>
      <c r="F36" s="23"/>
      <c r="G36" s="23"/>
      <c r="H36" s="15"/>
      <c r="I36" s="95"/>
      <c r="J36" s="96"/>
      <c r="K36" s="96"/>
    </row>
    <row r="37" spans="1:11" s="8" customFormat="1" ht="21" customHeight="1">
      <c r="A37" s="106" t="s">
        <v>16</v>
      </c>
      <c r="B37" s="107"/>
      <c r="C37" s="107"/>
      <c r="D37" s="107"/>
      <c r="E37" s="107"/>
      <c r="F37" s="16"/>
      <c r="G37" s="112" t="s">
        <v>17</v>
      </c>
      <c r="H37" s="85"/>
      <c r="I37" s="111"/>
      <c r="J37" s="111"/>
      <c r="K37" s="111"/>
    </row>
    <row r="38" spans="1:18" s="8" customFormat="1" ht="31.5" customHeight="1">
      <c r="A38" s="107"/>
      <c r="B38" s="107"/>
      <c r="C38" s="107"/>
      <c r="D38" s="107"/>
      <c r="E38" s="107"/>
      <c r="F38" s="16"/>
      <c r="G38" s="16"/>
      <c r="H38" s="16"/>
      <c r="I38" s="4"/>
      <c r="J38" s="4"/>
      <c r="K38" s="17" t="s">
        <v>0</v>
      </c>
      <c r="R38" s="4"/>
    </row>
    <row r="40" spans="9:11" ht="12.75">
      <c r="I40" s="2"/>
      <c r="J40" s="2"/>
      <c r="K40" s="2"/>
    </row>
    <row r="41" spans="9:11" ht="12.75">
      <c r="I41" s="2"/>
      <c r="J41" s="2"/>
      <c r="K41" s="2"/>
    </row>
    <row r="42" spans="9:11" ht="12.75">
      <c r="I42" s="2"/>
      <c r="J42" s="2"/>
      <c r="K42" s="2"/>
    </row>
    <row r="43" spans="9:11" ht="12.75">
      <c r="I43" s="2"/>
      <c r="J43" s="2"/>
      <c r="K43" s="2"/>
    </row>
    <row r="44" spans="9:11" ht="12.75">
      <c r="I44" s="2"/>
      <c r="J44" s="2"/>
      <c r="K44" s="2"/>
    </row>
  </sheetData>
  <sheetProtection sheet="1" objects="1" scenarios="1" selectLockedCells="1"/>
  <mergeCells count="43">
    <mergeCell ref="A1:K1"/>
    <mergeCell ref="G5:I5"/>
    <mergeCell ref="G19:I19"/>
    <mergeCell ref="G20:I20"/>
    <mergeCell ref="G21:I21"/>
    <mergeCell ref="A5:A6"/>
    <mergeCell ref="B5:B6"/>
    <mergeCell ref="B2:E3"/>
    <mergeCell ref="G13:I13"/>
    <mergeCell ref="G14:I14"/>
    <mergeCell ref="G7:I7"/>
    <mergeCell ref="G8:I8"/>
    <mergeCell ref="G9:I9"/>
    <mergeCell ref="G10:I10"/>
    <mergeCell ref="G11:I11"/>
    <mergeCell ref="G12:I12"/>
    <mergeCell ref="G16:I16"/>
    <mergeCell ref="G17:I17"/>
    <mergeCell ref="G18:I18"/>
    <mergeCell ref="I35:K35"/>
    <mergeCell ref="I37:K37"/>
    <mergeCell ref="G24:I24"/>
    <mergeCell ref="G22:I22"/>
    <mergeCell ref="G25:I25"/>
    <mergeCell ref="G26:I26"/>
    <mergeCell ref="C5:D5"/>
    <mergeCell ref="E5:F5"/>
    <mergeCell ref="G6:I6"/>
    <mergeCell ref="J5:J6"/>
    <mergeCell ref="A37:E38"/>
    <mergeCell ref="G23:I23"/>
    <mergeCell ref="I33:K33"/>
    <mergeCell ref="G37:H37"/>
    <mergeCell ref="I36:K36"/>
    <mergeCell ref="G15:I15"/>
    <mergeCell ref="A31:C31"/>
    <mergeCell ref="D31:E31"/>
    <mergeCell ref="G31:I31"/>
    <mergeCell ref="G33:H33"/>
    <mergeCell ref="G35:H35"/>
    <mergeCell ref="A33:E33"/>
    <mergeCell ref="A34:E35"/>
    <mergeCell ref="I34:K34"/>
  </mergeCells>
  <conditionalFormatting sqref="B7:K26">
    <cfRule type="containsBlanks" priority="7" dxfId="1" stopIfTrue="1">
      <formula>LEN(TRIM(B7))=0</formula>
    </cfRule>
    <cfRule type="containsBlanks" priority="8" dxfId="0" stopIfTrue="1">
      <formula>LEN(TRIM(B7))=0</formula>
    </cfRule>
  </conditionalFormatting>
  <conditionalFormatting sqref="A34">
    <cfRule type="containsBlanks" priority="6" dxfId="1" stopIfTrue="1">
      <formula>LEN(TRIM(A34))=0</formula>
    </cfRule>
  </conditionalFormatting>
  <conditionalFormatting sqref="J31">
    <cfRule type="containsBlanks" priority="5" dxfId="1" stopIfTrue="1">
      <formula>LEN(TRIM(J31))=0</formula>
    </cfRule>
  </conditionalFormatting>
  <conditionalFormatting sqref="I33:K33">
    <cfRule type="containsBlanks" priority="4" dxfId="1" stopIfTrue="1">
      <formula>LEN(TRIM(I33))=0</formula>
    </cfRule>
  </conditionalFormatting>
  <conditionalFormatting sqref="I35:K35">
    <cfRule type="containsBlanks" priority="3" dxfId="1" stopIfTrue="1">
      <formula>LEN(TRIM(I35))=0</formula>
    </cfRule>
  </conditionalFormatting>
  <conditionalFormatting sqref="I37:K37">
    <cfRule type="containsBlanks" priority="1" dxfId="1" stopIfTrue="1">
      <formula>LEN(TRIM(I37))=0</formula>
    </cfRule>
  </conditionalFormatting>
  <dataValidations count="6">
    <dataValidation type="list" allowBlank="1" showInputMessage="1" showErrorMessage="1" errorTitle="種目エラー" error="プルダウンから選択して下さい。" sqref="B7:B26">
      <formula1>"MS1,MS2,MS3,WS1,WS2,WS3"</formula1>
    </dataValidation>
    <dataValidation type="textLength" operator="lessThanOrEqual" allowBlank="1" showInputMessage="1" showErrorMessage="1" errorTitle="所属名エラー" error="7文字以内で入力して下さい。" imeMode="hiragana" sqref="G7:I26">
      <formula1>7</formula1>
    </dataValidation>
    <dataValidation allowBlank="1" showInputMessage="1" showErrorMessage="1" imeMode="hiragana" sqref="C7:F26 J7:J26 I33:K33 I35:K35"/>
    <dataValidation allowBlank="1" showInputMessage="1" showErrorMessage="1" imeMode="halfKatakana" sqref="A34 A36"/>
    <dataValidation allowBlank="1" showInputMessage="1" showErrorMessage="1" imeMode="halfAlpha" sqref="J31 I37:K37"/>
    <dataValidation type="list" allowBlank="1" showInputMessage="1" showErrorMessage="1" errorTitle="区分エラー" error="プルダウンから選択して下さい。" sqref="K7:K26">
      <formula1>"小学生,中学生,高校生,一般"</formula1>
    </dataValidation>
  </dataValidation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R44"/>
  <sheetViews>
    <sheetView showGridLines="0" showRowColHeaders="0" view="pageBreakPreview" zoomScale="110" zoomScaleSheetLayoutView="110" zoomScalePageLayoutView="0" workbookViewId="0" topLeftCell="A1">
      <selection activeCell="B7" sqref="B7"/>
    </sheetView>
  </sheetViews>
  <sheetFormatPr defaultColWidth="11.00390625" defaultRowHeight="15"/>
  <cols>
    <col min="1" max="1" width="3.140625" style="18" customWidth="1"/>
    <col min="2" max="2" width="5.8515625" style="3" bestFit="1" customWidth="1"/>
    <col min="3" max="3" width="9.421875" style="3" bestFit="1" customWidth="1"/>
    <col min="4" max="6" width="9.421875" style="3" customWidth="1"/>
    <col min="7" max="7" width="5.140625" style="3" customWidth="1"/>
    <col min="8" max="8" width="1.421875" style="3" customWidth="1"/>
    <col min="9" max="9" width="15.140625" style="3" customWidth="1"/>
    <col min="10" max="11" width="9.140625" style="3" customWidth="1"/>
    <col min="12" max="16384" width="11.00390625" style="2" customWidth="1"/>
  </cols>
  <sheetData>
    <row r="1" spans="1:11" ht="18.75" customHeight="1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9" ht="16.5" customHeight="1">
      <c r="A2" s="3"/>
      <c r="B2" s="119" t="s">
        <v>23</v>
      </c>
      <c r="C2" s="120"/>
      <c r="D2" s="120"/>
      <c r="E2" s="120"/>
      <c r="F2" s="1"/>
      <c r="I2" s="22" t="s">
        <v>40</v>
      </c>
    </row>
    <row r="3" spans="1:9" ht="16.5" customHeight="1">
      <c r="A3" s="3"/>
      <c r="B3" s="120"/>
      <c r="C3" s="120"/>
      <c r="D3" s="120"/>
      <c r="E3" s="120"/>
      <c r="F3" s="20"/>
      <c r="I3" s="78" t="s">
        <v>18</v>
      </c>
    </row>
    <row r="4" ht="6" customHeight="1">
      <c r="A4" s="3"/>
    </row>
    <row r="5" spans="1:11" s="5" customFormat="1" ht="15" customHeight="1">
      <c r="A5" s="115"/>
      <c r="B5" s="117" t="s">
        <v>8</v>
      </c>
      <c r="C5" s="97" t="s">
        <v>11</v>
      </c>
      <c r="D5" s="98"/>
      <c r="E5" s="99" t="s">
        <v>2</v>
      </c>
      <c r="F5" s="100"/>
      <c r="G5" s="97" t="s">
        <v>37</v>
      </c>
      <c r="H5" s="114"/>
      <c r="I5" s="98"/>
      <c r="J5" s="104" t="s">
        <v>10</v>
      </c>
      <c r="K5" s="45" t="s">
        <v>29</v>
      </c>
    </row>
    <row r="6" spans="1:11" s="5" customFormat="1" ht="15" customHeight="1">
      <c r="A6" s="116"/>
      <c r="B6" s="118"/>
      <c r="C6" s="19" t="s">
        <v>5</v>
      </c>
      <c r="D6" s="44" t="s">
        <v>6</v>
      </c>
      <c r="E6" s="19" t="s">
        <v>36</v>
      </c>
      <c r="F6" s="44" t="s">
        <v>7</v>
      </c>
      <c r="G6" s="101" t="s">
        <v>9</v>
      </c>
      <c r="H6" s="102"/>
      <c r="I6" s="103"/>
      <c r="J6" s="105"/>
      <c r="K6" s="26" t="s">
        <v>30</v>
      </c>
    </row>
    <row r="7" spans="1:11" ht="24" customHeight="1">
      <c r="A7" s="121">
        <v>1</v>
      </c>
      <c r="B7" s="32"/>
      <c r="C7" s="33"/>
      <c r="D7" s="34"/>
      <c r="E7" s="33"/>
      <c r="F7" s="34"/>
      <c r="G7" s="123"/>
      <c r="H7" s="124"/>
      <c r="I7" s="125"/>
      <c r="J7" s="35"/>
      <c r="K7" s="36"/>
    </row>
    <row r="8" spans="1:11" ht="24" customHeight="1">
      <c r="A8" s="122"/>
      <c r="B8" s="37">
        <f>IF(B7="","",B7)</f>
      </c>
      <c r="C8" s="38"/>
      <c r="D8" s="39"/>
      <c r="E8" s="38"/>
      <c r="F8" s="39"/>
      <c r="G8" s="126"/>
      <c r="H8" s="127"/>
      <c r="I8" s="128"/>
      <c r="J8" s="40"/>
      <c r="K8" s="41"/>
    </row>
    <row r="9" spans="1:11" ht="24" customHeight="1">
      <c r="A9" s="121">
        <v>2</v>
      </c>
      <c r="B9" s="32"/>
      <c r="C9" s="33"/>
      <c r="D9" s="34"/>
      <c r="E9" s="33"/>
      <c r="F9" s="34"/>
      <c r="G9" s="123"/>
      <c r="H9" s="124"/>
      <c r="I9" s="125"/>
      <c r="J9" s="35"/>
      <c r="K9" s="36"/>
    </row>
    <row r="10" spans="1:11" ht="24" customHeight="1">
      <c r="A10" s="122"/>
      <c r="B10" s="37">
        <f>IF(B9="","",B9)</f>
      </c>
      <c r="C10" s="38"/>
      <c r="D10" s="39"/>
      <c r="E10" s="38"/>
      <c r="F10" s="39"/>
      <c r="G10" s="126"/>
      <c r="H10" s="127"/>
      <c r="I10" s="128"/>
      <c r="J10" s="40"/>
      <c r="K10" s="41"/>
    </row>
    <row r="11" spans="1:11" ht="24" customHeight="1">
      <c r="A11" s="121">
        <v>3</v>
      </c>
      <c r="B11" s="32"/>
      <c r="C11" s="33"/>
      <c r="D11" s="34"/>
      <c r="E11" s="33"/>
      <c r="F11" s="34"/>
      <c r="G11" s="123"/>
      <c r="H11" s="124"/>
      <c r="I11" s="125"/>
      <c r="J11" s="35"/>
      <c r="K11" s="36"/>
    </row>
    <row r="12" spans="1:11" ht="24" customHeight="1">
      <c r="A12" s="122"/>
      <c r="B12" s="37">
        <f>IF(B11="","",B11)</f>
      </c>
      <c r="C12" s="38"/>
      <c r="D12" s="39"/>
      <c r="E12" s="38"/>
      <c r="F12" s="39"/>
      <c r="G12" s="126"/>
      <c r="H12" s="127"/>
      <c r="I12" s="128"/>
      <c r="J12" s="40"/>
      <c r="K12" s="41"/>
    </row>
    <row r="13" spans="1:11" ht="24" customHeight="1">
      <c r="A13" s="121">
        <v>4</v>
      </c>
      <c r="B13" s="32"/>
      <c r="C13" s="33"/>
      <c r="D13" s="34"/>
      <c r="E13" s="33"/>
      <c r="F13" s="34"/>
      <c r="G13" s="123"/>
      <c r="H13" s="124"/>
      <c r="I13" s="125"/>
      <c r="J13" s="35"/>
      <c r="K13" s="36"/>
    </row>
    <row r="14" spans="1:11" ht="24" customHeight="1">
      <c r="A14" s="122"/>
      <c r="B14" s="37">
        <f>IF(B13="","",B13)</f>
      </c>
      <c r="C14" s="38"/>
      <c r="D14" s="39"/>
      <c r="E14" s="38"/>
      <c r="F14" s="39"/>
      <c r="G14" s="126"/>
      <c r="H14" s="127"/>
      <c r="I14" s="128"/>
      <c r="J14" s="40"/>
      <c r="K14" s="41"/>
    </row>
    <row r="15" spans="1:11" ht="24" customHeight="1">
      <c r="A15" s="121">
        <v>5</v>
      </c>
      <c r="B15" s="32"/>
      <c r="C15" s="33"/>
      <c r="D15" s="34"/>
      <c r="E15" s="33"/>
      <c r="F15" s="34"/>
      <c r="G15" s="123"/>
      <c r="H15" s="124"/>
      <c r="I15" s="125"/>
      <c r="J15" s="35"/>
      <c r="K15" s="36"/>
    </row>
    <row r="16" spans="1:11" ht="24" customHeight="1">
      <c r="A16" s="122"/>
      <c r="B16" s="37">
        <f>IF(B15="","",B15)</f>
      </c>
      <c r="C16" s="38"/>
      <c r="D16" s="39"/>
      <c r="E16" s="38"/>
      <c r="F16" s="39"/>
      <c r="G16" s="126"/>
      <c r="H16" s="127"/>
      <c r="I16" s="128"/>
      <c r="J16" s="40"/>
      <c r="K16" s="41"/>
    </row>
    <row r="17" spans="1:11" ht="24" customHeight="1">
      <c r="A17" s="121">
        <v>6</v>
      </c>
      <c r="B17" s="32"/>
      <c r="C17" s="33"/>
      <c r="D17" s="34"/>
      <c r="E17" s="33"/>
      <c r="F17" s="34"/>
      <c r="G17" s="123"/>
      <c r="H17" s="124"/>
      <c r="I17" s="125"/>
      <c r="J17" s="35"/>
      <c r="K17" s="36"/>
    </row>
    <row r="18" spans="1:11" ht="24" customHeight="1">
      <c r="A18" s="122"/>
      <c r="B18" s="37">
        <f>IF(B17="","",B17)</f>
      </c>
      <c r="C18" s="38"/>
      <c r="D18" s="39"/>
      <c r="E18" s="38"/>
      <c r="F18" s="39"/>
      <c r="G18" s="126"/>
      <c r="H18" s="127"/>
      <c r="I18" s="128"/>
      <c r="J18" s="40"/>
      <c r="K18" s="41"/>
    </row>
    <row r="19" spans="1:11" ht="24" customHeight="1">
      <c r="A19" s="121">
        <v>7</v>
      </c>
      <c r="B19" s="32"/>
      <c r="C19" s="33"/>
      <c r="D19" s="34"/>
      <c r="E19" s="33"/>
      <c r="F19" s="34"/>
      <c r="G19" s="123"/>
      <c r="H19" s="124"/>
      <c r="I19" s="125"/>
      <c r="J19" s="35"/>
      <c r="K19" s="36"/>
    </row>
    <row r="20" spans="1:11" ht="24" customHeight="1">
      <c r="A20" s="122"/>
      <c r="B20" s="37">
        <f>IF(B19="","",B19)</f>
      </c>
      <c r="C20" s="38"/>
      <c r="D20" s="39"/>
      <c r="E20" s="38"/>
      <c r="F20" s="39"/>
      <c r="G20" s="126"/>
      <c r="H20" s="127"/>
      <c r="I20" s="128"/>
      <c r="J20" s="40"/>
      <c r="K20" s="41"/>
    </row>
    <row r="21" spans="1:11" ht="24" customHeight="1">
      <c r="A21" s="121">
        <v>8</v>
      </c>
      <c r="B21" s="32"/>
      <c r="C21" s="33"/>
      <c r="D21" s="34"/>
      <c r="E21" s="33"/>
      <c r="F21" s="34"/>
      <c r="G21" s="123"/>
      <c r="H21" s="124"/>
      <c r="I21" s="125"/>
      <c r="J21" s="35"/>
      <c r="K21" s="36"/>
    </row>
    <row r="22" spans="1:11" ht="24" customHeight="1">
      <c r="A22" s="122"/>
      <c r="B22" s="37">
        <f>IF(B21="","",B21)</f>
      </c>
      <c r="C22" s="38"/>
      <c r="D22" s="39"/>
      <c r="E22" s="38"/>
      <c r="F22" s="39"/>
      <c r="G22" s="126"/>
      <c r="H22" s="127"/>
      <c r="I22" s="128"/>
      <c r="J22" s="40"/>
      <c r="K22" s="41"/>
    </row>
    <row r="23" spans="1:11" ht="24" customHeight="1">
      <c r="A23" s="121">
        <v>9</v>
      </c>
      <c r="B23" s="32"/>
      <c r="C23" s="33"/>
      <c r="D23" s="34"/>
      <c r="E23" s="33"/>
      <c r="F23" s="34"/>
      <c r="G23" s="123"/>
      <c r="H23" s="124"/>
      <c r="I23" s="125"/>
      <c r="J23" s="35"/>
      <c r="K23" s="36"/>
    </row>
    <row r="24" spans="1:11" ht="24" customHeight="1">
      <c r="A24" s="122"/>
      <c r="B24" s="37">
        <f>IF(B23="","",B23)</f>
      </c>
      <c r="C24" s="38"/>
      <c r="D24" s="39"/>
      <c r="E24" s="38"/>
      <c r="F24" s="39"/>
      <c r="G24" s="126"/>
      <c r="H24" s="127"/>
      <c r="I24" s="128"/>
      <c r="J24" s="40"/>
      <c r="K24" s="41"/>
    </row>
    <row r="25" spans="1:11" ht="24" customHeight="1">
      <c r="A25" s="121">
        <v>10</v>
      </c>
      <c r="B25" s="32"/>
      <c r="C25" s="33"/>
      <c r="D25" s="34"/>
      <c r="E25" s="33"/>
      <c r="F25" s="34"/>
      <c r="G25" s="123"/>
      <c r="H25" s="124"/>
      <c r="I25" s="125"/>
      <c r="J25" s="35"/>
      <c r="K25" s="36"/>
    </row>
    <row r="26" spans="1:11" ht="24" customHeight="1">
      <c r="A26" s="122"/>
      <c r="B26" s="37">
        <f>IF(B25="","",B25)</f>
      </c>
      <c r="C26" s="38"/>
      <c r="D26" s="39"/>
      <c r="E26" s="38"/>
      <c r="F26" s="39"/>
      <c r="G26" s="126"/>
      <c r="H26" s="127"/>
      <c r="I26" s="128"/>
      <c r="J26" s="40"/>
      <c r="K26" s="41"/>
    </row>
    <row r="27" spans="1:18" s="8" customFormat="1" ht="6" customHeight="1">
      <c r="A27" s="7"/>
      <c r="B27" s="7"/>
      <c r="C27" s="7"/>
      <c r="F27" s="4"/>
      <c r="G27" s="4"/>
      <c r="H27" s="4"/>
      <c r="I27" s="4"/>
      <c r="J27" s="4"/>
      <c r="K27" s="4"/>
      <c r="L27" s="4"/>
      <c r="M27" s="4"/>
      <c r="N27" s="9"/>
      <c r="O27" s="9"/>
      <c r="P27" s="10"/>
      <c r="Q27" s="11"/>
      <c r="R27" s="9"/>
    </row>
    <row r="28" spans="1:18" s="8" customFormat="1" ht="15" customHeight="1">
      <c r="A28" s="21" t="s">
        <v>19</v>
      </c>
      <c r="B28" s="7"/>
      <c r="C28" s="7"/>
      <c r="F28" s="4"/>
      <c r="G28" s="4"/>
      <c r="H28" s="4"/>
      <c r="I28" s="4"/>
      <c r="J28" s="4"/>
      <c r="K28" s="4"/>
      <c r="L28" s="4"/>
      <c r="M28" s="4"/>
      <c r="N28" s="9"/>
      <c r="O28" s="9"/>
      <c r="P28" s="10"/>
      <c r="Q28" s="11"/>
      <c r="R28" s="9"/>
    </row>
    <row r="29" spans="1:18" s="8" customFormat="1" ht="17.25" customHeight="1">
      <c r="A29" s="22" t="s">
        <v>20</v>
      </c>
      <c r="B29" s="7"/>
      <c r="C29" s="7"/>
      <c r="E29" s="4"/>
      <c r="J29" s="4"/>
      <c r="K29" s="4"/>
      <c r="N29" s="9"/>
      <c r="O29" s="9"/>
      <c r="P29" s="10"/>
      <c r="Q29" s="11"/>
      <c r="R29" s="9"/>
    </row>
    <row r="30" spans="1:18" s="8" customFormat="1" ht="17.25" customHeight="1">
      <c r="A30" s="22" t="s">
        <v>21</v>
      </c>
      <c r="B30" s="7"/>
      <c r="C30" s="7"/>
      <c r="E30" s="4"/>
      <c r="J30" s="4"/>
      <c r="K30" s="4"/>
      <c r="N30" s="9"/>
      <c r="O30" s="9"/>
      <c r="P30" s="10"/>
      <c r="Q30" s="11"/>
      <c r="R30" s="9"/>
    </row>
    <row r="31" spans="1:16" s="8" customFormat="1" ht="24" customHeight="1" thickBot="1">
      <c r="A31" s="82" t="s">
        <v>12</v>
      </c>
      <c r="B31" s="82"/>
      <c r="C31" s="82"/>
      <c r="D31" s="83">
        <f>COUNTIF(K7:K26,"小学生")*1500+COUNTIF(K7:K26,"中学生")*1500+COUNTIF(K7:K26,"高校生")*1500+COUNTIF(K7:K26,"一般")*2000</f>
        <v>0</v>
      </c>
      <c r="E31" s="83"/>
      <c r="F31" s="12" t="s">
        <v>1</v>
      </c>
      <c r="G31" s="84" t="s">
        <v>32</v>
      </c>
      <c r="H31" s="84"/>
      <c r="I31" s="84"/>
      <c r="J31" s="24" t="s">
        <v>13</v>
      </c>
      <c r="K31" s="13" t="s">
        <v>4</v>
      </c>
      <c r="O31" s="9"/>
      <c r="P31" s="11"/>
    </row>
    <row r="32" spans="1:16" s="8" customFormat="1" ht="8.25" customHeight="1" thickBot="1">
      <c r="A32" s="7"/>
      <c r="B32" s="7"/>
      <c r="C32" s="7"/>
      <c r="D32" s="4"/>
      <c r="E32" s="4"/>
      <c r="F32" s="4"/>
      <c r="G32" s="4"/>
      <c r="H32" s="4"/>
      <c r="I32" s="4"/>
      <c r="J32" s="4"/>
      <c r="K32" s="4"/>
      <c r="O32" s="11"/>
      <c r="P32" s="9"/>
    </row>
    <row r="33" spans="1:11" s="8" customFormat="1" ht="21" customHeight="1">
      <c r="A33" s="86" t="s">
        <v>3</v>
      </c>
      <c r="B33" s="87"/>
      <c r="C33" s="87"/>
      <c r="D33" s="87"/>
      <c r="E33" s="88"/>
      <c r="F33" s="14"/>
      <c r="G33" s="85" t="s">
        <v>14</v>
      </c>
      <c r="H33" s="85"/>
      <c r="I33" s="111"/>
      <c r="J33" s="111"/>
      <c r="K33" s="111"/>
    </row>
    <row r="34" spans="1:11" s="8" customFormat="1" ht="6" customHeight="1">
      <c r="A34" s="89"/>
      <c r="B34" s="90"/>
      <c r="C34" s="90"/>
      <c r="D34" s="90"/>
      <c r="E34" s="91"/>
      <c r="F34" s="23"/>
      <c r="G34" s="23"/>
      <c r="H34" s="15"/>
      <c r="I34" s="95"/>
      <c r="J34" s="96"/>
      <c r="K34" s="96"/>
    </row>
    <row r="35" spans="1:11" s="8" customFormat="1" ht="21" customHeight="1" thickBot="1">
      <c r="A35" s="92"/>
      <c r="B35" s="93"/>
      <c r="C35" s="93"/>
      <c r="D35" s="93"/>
      <c r="E35" s="94"/>
      <c r="F35" s="23"/>
      <c r="G35" s="85" t="s">
        <v>15</v>
      </c>
      <c r="H35" s="85"/>
      <c r="I35" s="111"/>
      <c r="J35" s="111"/>
      <c r="K35" s="111"/>
    </row>
    <row r="36" spans="1:11" s="8" customFormat="1" ht="6" customHeight="1">
      <c r="A36" s="25"/>
      <c r="B36" s="25"/>
      <c r="C36" s="25"/>
      <c r="D36" s="25"/>
      <c r="E36" s="25"/>
      <c r="F36" s="23"/>
      <c r="G36" s="23"/>
      <c r="H36" s="15"/>
      <c r="I36" s="95"/>
      <c r="J36" s="96"/>
      <c r="K36" s="96"/>
    </row>
    <row r="37" spans="1:11" s="8" customFormat="1" ht="21" customHeight="1">
      <c r="A37" s="106" t="s">
        <v>16</v>
      </c>
      <c r="B37" s="107"/>
      <c r="C37" s="107"/>
      <c r="D37" s="107"/>
      <c r="E37" s="107"/>
      <c r="F37" s="16"/>
      <c r="G37" s="112" t="s">
        <v>17</v>
      </c>
      <c r="H37" s="85"/>
      <c r="I37" s="111"/>
      <c r="J37" s="111"/>
      <c r="K37" s="111"/>
    </row>
    <row r="38" spans="1:18" s="8" customFormat="1" ht="31.5" customHeight="1">
      <c r="A38" s="107"/>
      <c r="B38" s="107"/>
      <c r="C38" s="107"/>
      <c r="D38" s="107"/>
      <c r="E38" s="107"/>
      <c r="F38" s="16"/>
      <c r="G38" s="16"/>
      <c r="H38" s="16"/>
      <c r="I38" s="4"/>
      <c r="J38" s="4"/>
      <c r="K38" s="17" t="s">
        <v>0</v>
      </c>
      <c r="R38" s="4"/>
    </row>
    <row r="40" spans="9:11" ht="12.75">
      <c r="I40" s="2"/>
      <c r="J40" s="2"/>
      <c r="K40" s="2"/>
    </row>
    <row r="41" spans="9:11" ht="12.75">
      <c r="I41" s="2"/>
      <c r="J41" s="2"/>
      <c r="K41" s="2"/>
    </row>
    <row r="42" spans="9:11" ht="12.75">
      <c r="I42" s="2"/>
      <c r="J42" s="2"/>
      <c r="K42" s="2"/>
    </row>
    <row r="43" spans="9:11" ht="12.75">
      <c r="I43" s="2"/>
      <c r="J43" s="2"/>
      <c r="K43" s="2"/>
    </row>
    <row r="44" spans="9:11" ht="12.75">
      <c r="I44" s="2"/>
      <c r="J44" s="2"/>
      <c r="K44" s="2"/>
    </row>
  </sheetData>
  <sheetProtection sheet="1" objects="1" scenarios="1" selectLockedCells="1"/>
  <mergeCells count="53">
    <mergeCell ref="A1:K1"/>
    <mergeCell ref="B2:E3"/>
    <mergeCell ref="A5:A6"/>
    <mergeCell ref="B5:B6"/>
    <mergeCell ref="C5:D5"/>
    <mergeCell ref="E5:F5"/>
    <mergeCell ref="G5:I5"/>
    <mergeCell ref="J5:J6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A31:C31"/>
    <mergeCell ref="D31:E31"/>
    <mergeCell ref="G31:I31"/>
    <mergeCell ref="A33:E33"/>
    <mergeCell ref="G33:H33"/>
    <mergeCell ref="I33:K33"/>
    <mergeCell ref="A34:E35"/>
    <mergeCell ref="I34:K34"/>
    <mergeCell ref="G35:H35"/>
    <mergeCell ref="I35:K35"/>
    <mergeCell ref="I36:K36"/>
    <mergeCell ref="A37:E38"/>
    <mergeCell ref="G37:H37"/>
    <mergeCell ref="I37:K37"/>
    <mergeCell ref="A19:A20"/>
    <mergeCell ref="A21:A22"/>
    <mergeCell ref="A23:A24"/>
    <mergeCell ref="A25:A26"/>
    <mergeCell ref="A7:A8"/>
    <mergeCell ref="A9:A10"/>
    <mergeCell ref="A11:A12"/>
    <mergeCell ref="A13:A14"/>
    <mergeCell ref="A15:A16"/>
    <mergeCell ref="A17:A18"/>
  </mergeCells>
  <conditionalFormatting sqref="B7:J7 C8:J26 B9 B11 B13 B15 B17 B19 B21 B23 B25">
    <cfRule type="containsBlanks" priority="8" dxfId="1" stopIfTrue="1">
      <formula>LEN(TRIM(B7))=0</formula>
    </cfRule>
    <cfRule type="containsBlanks" priority="9" dxfId="0" stopIfTrue="1">
      <formula>LEN(TRIM(B7))=0</formula>
    </cfRule>
  </conditionalFormatting>
  <conditionalFormatting sqref="A34">
    <cfRule type="containsBlanks" priority="7" dxfId="1" stopIfTrue="1">
      <formula>LEN(TRIM(A34))=0</formula>
    </cfRule>
  </conditionalFormatting>
  <conditionalFormatting sqref="J31">
    <cfRule type="containsBlanks" priority="6" dxfId="1" stopIfTrue="1">
      <formula>LEN(TRIM(J31))=0</formula>
    </cfRule>
  </conditionalFormatting>
  <conditionalFormatting sqref="I33:K33">
    <cfRule type="containsBlanks" priority="5" dxfId="1" stopIfTrue="1">
      <formula>LEN(TRIM(I33))=0</formula>
    </cfRule>
  </conditionalFormatting>
  <conditionalFormatting sqref="I35:K35">
    <cfRule type="containsBlanks" priority="4" dxfId="1" stopIfTrue="1">
      <formula>LEN(TRIM(I35))=0</formula>
    </cfRule>
  </conditionalFormatting>
  <conditionalFormatting sqref="I37:K37">
    <cfRule type="containsBlanks" priority="3" dxfId="1" stopIfTrue="1">
      <formula>LEN(TRIM(I37))=0</formula>
    </cfRule>
  </conditionalFormatting>
  <conditionalFormatting sqref="K7:K26">
    <cfRule type="containsBlanks" priority="1" dxfId="1" stopIfTrue="1">
      <formula>LEN(TRIM(K7))=0</formula>
    </cfRule>
    <cfRule type="containsBlanks" priority="2" dxfId="0" stopIfTrue="1">
      <formula>LEN(TRIM(K7))=0</formula>
    </cfRule>
  </conditionalFormatting>
  <dataValidations count="6">
    <dataValidation allowBlank="1" showInputMessage="1" showErrorMessage="1" imeMode="halfAlpha" sqref="J31 I37:K37"/>
    <dataValidation allowBlank="1" showInputMessage="1" showErrorMessage="1" imeMode="halfKatakana" sqref="A34 A36"/>
    <dataValidation allowBlank="1" showInputMessage="1" showErrorMessage="1" imeMode="hiragana" sqref="I35:K35 I33:K33 J7:J26 C7:F26"/>
    <dataValidation type="textLength" operator="lessThanOrEqual" allowBlank="1" showInputMessage="1" showErrorMessage="1" errorTitle="所属名エラー" error="7文字以内で入力して下さい。" imeMode="hiragana" sqref="G7:I26">
      <formula1>7</formula1>
    </dataValidation>
    <dataValidation type="list" allowBlank="1" showInputMessage="1" showErrorMessage="1" errorTitle="種目エラー" error="プルダウンから選択して下さい。" sqref="B21 B19 B17 B15 B13 B11 B9 B23 B7 B25">
      <formula1>"MD1,MD2,MD3,MD4,MD5,WD1,WD2,WD3,WD4,WD5"</formula1>
    </dataValidation>
    <dataValidation type="list" allowBlank="1" showInputMessage="1" showErrorMessage="1" errorTitle="区分エラー" error="プルダウンから選択して下さい。" sqref="K7:K26">
      <formula1>"小学生,中学生,高校生,一般"</formula1>
    </dataValidation>
  </dataValidation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R44"/>
  <sheetViews>
    <sheetView showGridLines="0" showRowColHeaders="0" view="pageBreakPreview" zoomScale="110" zoomScaleSheetLayoutView="110" zoomScalePageLayoutView="0" workbookViewId="0" topLeftCell="A1">
      <selection activeCell="B7" sqref="B7"/>
    </sheetView>
  </sheetViews>
  <sheetFormatPr defaultColWidth="11.00390625" defaultRowHeight="15"/>
  <cols>
    <col min="1" max="1" width="3.140625" style="18" customWidth="1"/>
    <col min="2" max="2" width="5.8515625" style="3" bestFit="1" customWidth="1"/>
    <col min="3" max="3" width="9.421875" style="3" bestFit="1" customWidth="1"/>
    <col min="4" max="6" width="9.421875" style="3" customWidth="1"/>
    <col min="7" max="7" width="5.140625" style="3" customWidth="1"/>
    <col min="8" max="8" width="1.421875" style="3" customWidth="1"/>
    <col min="9" max="9" width="15.140625" style="3" customWidth="1"/>
    <col min="10" max="11" width="9.140625" style="3" customWidth="1"/>
    <col min="12" max="16384" width="11.00390625" style="2" customWidth="1"/>
  </cols>
  <sheetData>
    <row r="1" spans="1:11" ht="18.75" customHeight="1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9" ht="16.5" customHeight="1">
      <c r="A2" s="3"/>
      <c r="B2" s="119" t="s">
        <v>22</v>
      </c>
      <c r="C2" s="120"/>
      <c r="D2" s="120"/>
      <c r="E2" s="120"/>
      <c r="F2" s="1"/>
      <c r="I2" s="22" t="s">
        <v>41</v>
      </c>
    </row>
    <row r="3" spans="1:9" ht="16.5" customHeight="1">
      <c r="A3" s="3"/>
      <c r="B3" s="120"/>
      <c r="C3" s="120"/>
      <c r="D3" s="120"/>
      <c r="E3" s="120"/>
      <c r="F3" s="20"/>
      <c r="I3" s="78" t="s">
        <v>18</v>
      </c>
    </row>
    <row r="4" ht="6" customHeight="1">
      <c r="A4" s="3"/>
    </row>
    <row r="5" spans="1:11" s="5" customFormat="1" ht="15" customHeight="1">
      <c r="A5" s="115"/>
      <c r="B5" s="117" t="s">
        <v>8</v>
      </c>
      <c r="C5" s="97" t="s">
        <v>11</v>
      </c>
      <c r="D5" s="98"/>
      <c r="E5" s="99" t="s">
        <v>2</v>
      </c>
      <c r="F5" s="100"/>
      <c r="G5" s="97" t="s">
        <v>37</v>
      </c>
      <c r="H5" s="114"/>
      <c r="I5" s="98"/>
      <c r="J5" s="104" t="s">
        <v>10</v>
      </c>
      <c r="K5" s="45" t="s">
        <v>29</v>
      </c>
    </row>
    <row r="6" spans="1:11" s="5" customFormat="1" ht="15" customHeight="1">
      <c r="A6" s="116"/>
      <c r="B6" s="118"/>
      <c r="C6" s="19" t="s">
        <v>5</v>
      </c>
      <c r="D6" s="44" t="s">
        <v>6</v>
      </c>
      <c r="E6" s="19" t="s">
        <v>36</v>
      </c>
      <c r="F6" s="44" t="s">
        <v>7</v>
      </c>
      <c r="G6" s="101" t="s">
        <v>9</v>
      </c>
      <c r="H6" s="102"/>
      <c r="I6" s="103"/>
      <c r="J6" s="105"/>
      <c r="K6" s="26" t="s">
        <v>30</v>
      </c>
    </row>
    <row r="7" spans="1:11" ht="24" customHeight="1">
      <c r="A7" s="121">
        <v>1</v>
      </c>
      <c r="B7" s="32"/>
      <c r="C7" s="33"/>
      <c r="D7" s="34"/>
      <c r="E7" s="33"/>
      <c r="F7" s="34"/>
      <c r="G7" s="123"/>
      <c r="H7" s="124"/>
      <c r="I7" s="125"/>
      <c r="J7" s="35"/>
      <c r="K7" s="36"/>
    </row>
    <row r="8" spans="1:11" ht="24" customHeight="1">
      <c r="A8" s="122"/>
      <c r="B8" s="37">
        <f>IF(B7="","",B7)</f>
      </c>
      <c r="C8" s="38"/>
      <c r="D8" s="39"/>
      <c r="E8" s="38"/>
      <c r="F8" s="39"/>
      <c r="G8" s="126"/>
      <c r="H8" s="127"/>
      <c r="I8" s="128"/>
      <c r="J8" s="40"/>
      <c r="K8" s="41"/>
    </row>
    <row r="9" spans="1:11" ht="24" customHeight="1">
      <c r="A9" s="121">
        <v>2</v>
      </c>
      <c r="B9" s="32"/>
      <c r="C9" s="33"/>
      <c r="D9" s="34"/>
      <c r="E9" s="33"/>
      <c r="F9" s="34"/>
      <c r="G9" s="123"/>
      <c r="H9" s="124"/>
      <c r="I9" s="125"/>
      <c r="J9" s="35"/>
      <c r="K9" s="36"/>
    </row>
    <row r="10" spans="1:11" ht="24" customHeight="1">
      <c r="A10" s="122"/>
      <c r="B10" s="37">
        <f>IF(B9="","",B9)</f>
      </c>
      <c r="C10" s="38"/>
      <c r="D10" s="39"/>
      <c r="E10" s="38"/>
      <c r="F10" s="39"/>
      <c r="G10" s="126"/>
      <c r="H10" s="127"/>
      <c r="I10" s="128"/>
      <c r="J10" s="40"/>
      <c r="K10" s="41"/>
    </row>
    <row r="11" spans="1:11" ht="24" customHeight="1">
      <c r="A11" s="121">
        <v>3</v>
      </c>
      <c r="B11" s="32"/>
      <c r="C11" s="33"/>
      <c r="D11" s="34"/>
      <c r="E11" s="33"/>
      <c r="F11" s="34"/>
      <c r="G11" s="123"/>
      <c r="H11" s="124"/>
      <c r="I11" s="125"/>
      <c r="J11" s="35"/>
      <c r="K11" s="36"/>
    </row>
    <row r="12" spans="1:11" ht="24" customHeight="1">
      <c r="A12" s="122"/>
      <c r="B12" s="37">
        <f>IF(B11="","",B11)</f>
      </c>
      <c r="C12" s="38"/>
      <c r="D12" s="39"/>
      <c r="E12" s="38"/>
      <c r="F12" s="39"/>
      <c r="G12" s="126"/>
      <c r="H12" s="127"/>
      <c r="I12" s="128"/>
      <c r="J12" s="40"/>
      <c r="K12" s="41"/>
    </row>
    <row r="13" spans="1:11" ht="24" customHeight="1">
      <c r="A13" s="121">
        <v>4</v>
      </c>
      <c r="B13" s="32"/>
      <c r="C13" s="33"/>
      <c r="D13" s="34"/>
      <c r="E13" s="33"/>
      <c r="F13" s="34"/>
      <c r="G13" s="123"/>
      <c r="H13" s="124"/>
      <c r="I13" s="125"/>
      <c r="J13" s="35"/>
      <c r="K13" s="36"/>
    </row>
    <row r="14" spans="1:11" ht="24" customHeight="1">
      <c r="A14" s="122"/>
      <c r="B14" s="37">
        <f>IF(B13="","",B13)</f>
      </c>
      <c r="C14" s="38"/>
      <c r="D14" s="39"/>
      <c r="E14" s="38"/>
      <c r="F14" s="39"/>
      <c r="G14" s="126"/>
      <c r="H14" s="127"/>
      <c r="I14" s="128"/>
      <c r="J14" s="40"/>
      <c r="K14" s="41"/>
    </row>
    <row r="15" spans="1:11" ht="24" customHeight="1">
      <c r="A15" s="121">
        <v>5</v>
      </c>
      <c r="B15" s="32"/>
      <c r="C15" s="33"/>
      <c r="D15" s="34"/>
      <c r="E15" s="33"/>
      <c r="F15" s="34"/>
      <c r="G15" s="123"/>
      <c r="H15" s="124"/>
      <c r="I15" s="125"/>
      <c r="J15" s="35"/>
      <c r="K15" s="36"/>
    </row>
    <row r="16" spans="1:11" ht="24" customHeight="1">
      <c r="A16" s="122"/>
      <c r="B16" s="37">
        <f>IF(B15="","",B15)</f>
      </c>
      <c r="C16" s="38"/>
      <c r="D16" s="39"/>
      <c r="E16" s="38"/>
      <c r="F16" s="39"/>
      <c r="G16" s="126"/>
      <c r="H16" s="127"/>
      <c r="I16" s="128"/>
      <c r="J16" s="40"/>
      <c r="K16" s="41"/>
    </row>
    <row r="17" spans="1:11" ht="24" customHeight="1">
      <c r="A17" s="121">
        <v>6</v>
      </c>
      <c r="B17" s="32"/>
      <c r="C17" s="33"/>
      <c r="D17" s="34"/>
      <c r="E17" s="33"/>
      <c r="F17" s="34"/>
      <c r="G17" s="123"/>
      <c r="H17" s="124"/>
      <c r="I17" s="125"/>
      <c r="J17" s="35"/>
      <c r="K17" s="36"/>
    </row>
    <row r="18" spans="1:11" ht="24" customHeight="1">
      <c r="A18" s="122"/>
      <c r="B18" s="37">
        <f>IF(B17="","",B17)</f>
      </c>
      <c r="C18" s="38"/>
      <c r="D18" s="39"/>
      <c r="E18" s="38"/>
      <c r="F18" s="39"/>
      <c r="G18" s="126"/>
      <c r="H18" s="127"/>
      <c r="I18" s="128"/>
      <c r="J18" s="40"/>
      <c r="K18" s="41"/>
    </row>
    <row r="19" spans="1:11" ht="24" customHeight="1">
      <c r="A19" s="121">
        <v>7</v>
      </c>
      <c r="B19" s="32"/>
      <c r="C19" s="33"/>
      <c r="D19" s="34"/>
      <c r="E19" s="33"/>
      <c r="F19" s="34"/>
      <c r="G19" s="123"/>
      <c r="H19" s="124"/>
      <c r="I19" s="125"/>
      <c r="J19" s="35"/>
      <c r="K19" s="36"/>
    </row>
    <row r="20" spans="1:11" ht="24" customHeight="1">
      <c r="A20" s="122"/>
      <c r="B20" s="37">
        <f>IF(B19="","",B19)</f>
      </c>
      <c r="C20" s="38"/>
      <c r="D20" s="39"/>
      <c r="E20" s="38"/>
      <c r="F20" s="39"/>
      <c r="G20" s="126"/>
      <c r="H20" s="127"/>
      <c r="I20" s="128"/>
      <c r="J20" s="40"/>
      <c r="K20" s="41"/>
    </row>
    <row r="21" spans="1:11" ht="24" customHeight="1">
      <c r="A21" s="121">
        <v>8</v>
      </c>
      <c r="B21" s="32"/>
      <c r="C21" s="33"/>
      <c r="D21" s="34"/>
      <c r="E21" s="33"/>
      <c r="F21" s="34"/>
      <c r="G21" s="123"/>
      <c r="H21" s="124"/>
      <c r="I21" s="125"/>
      <c r="J21" s="35"/>
      <c r="K21" s="36"/>
    </row>
    <row r="22" spans="1:11" ht="24" customHeight="1">
      <c r="A22" s="122"/>
      <c r="B22" s="37">
        <f>IF(B21="","",B21)</f>
      </c>
      <c r="C22" s="38"/>
      <c r="D22" s="39"/>
      <c r="E22" s="38"/>
      <c r="F22" s="39"/>
      <c r="G22" s="126"/>
      <c r="H22" s="127"/>
      <c r="I22" s="128"/>
      <c r="J22" s="40"/>
      <c r="K22" s="41"/>
    </row>
    <row r="23" spans="1:11" ht="24" customHeight="1">
      <c r="A23" s="121">
        <v>9</v>
      </c>
      <c r="B23" s="32"/>
      <c r="C23" s="33"/>
      <c r="D23" s="34"/>
      <c r="E23" s="33"/>
      <c r="F23" s="34"/>
      <c r="G23" s="123"/>
      <c r="H23" s="124"/>
      <c r="I23" s="125"/>
      <c r="J23" s="35"/>
      <c r="K23" s="36"/>
    </row>
    <row r="24" spans="1:11" ht="24" customHeight="1">
      <c r="A24" s="122"/>
      <c r="B24" s="37">
        <f>IF(B23="","",B23)</f>
      </c>
      <c r="C24" s="38"/>
      <c r="D24" s="39"/>
      <c r="E24" s="38"/>
      <c r="F24" s="39"/>
      <c r="G24" s="126"/>
      <c r="H24" s="127"/>
      <c r="I24" s="128"/>
      <c r="J24" s="40"/>
      <c r="K24" s="41"/>
    </row>
    <row r="25" spans="1:11" ht="24" customHeight="1">
      <c r="A25" s="121">
        <v>10</v>
      </c>
      <c r="B25" s="32"/>
      <c r="C25" s="33"/>
      <c r="D25" s="34"/>
      <c r="E25" s="33"/>
      <c r="F25" s="34"/>
      <c r="G25" s="123"/>
      <c r="H25" s="124"/>
      <c r="I25" s="125"/>
      <c r="J25" s="35"/>
      <c r="K25" s="36"/>
    </row>
    <row r="26" spans="1:11" ht="24" customHeight="1">
      <c r="A26" s="122"/>
      <c r="B26" s="37">
        <f>IF(B25="","",B25)</f>
      </c>
      <c r="C26" s="38"/>
      <c r="D26" s="39"/>
      <c r="E26" s="38"/>
      <c r="F26" s="39"/>
      <c r="G26" s="126"/>
      <c r="H26" s="127"/>
      <c r="I26" s="128"/>
      <c r="J26" s="40"/>
      <c r="K26" s="41"/>
    </row>
    <row r="27" spans="1:18" s="8" customFormat="1" ht="6" customHeight="1">
      <c r="A27" s="7"/>
      <c r="B27" s="7"/>
      <c r="C27" s="7"/>
      <c r="F27" s="4"/>
      <c r="G27" s="4"/>
      <c r="H27" s="4"/>
      <c r="I27" s="4"/>
      <c r="J27" s="4"/>
      <c r="K27" s="4"/>
      <c r="L27" s="4"/>
      <c r="M27" s="4"/>
      <c r="N27" s="9"/>
      <c r="O27" s="9"/>
      <c r="P27" s="10"/>
      <c r="Q27" s="11"/>
      <c r="R27" s="9"/>
    </row>
    <row r="28" spans="1:18" s="8" customFormat="1" ht="15" customHeight="1">
      <c r="A28" s="21" t="s">
        <v>19</v>
      </c>
      <c r="B28" s="7"/>
      <c r="C28" s="7"/>
      <c r="F28" s="4"/>
      <c r="G28" s="4"/>
      <c r="H28" s="4"/>
      <c r="I28" s="4"/>
      <c r="J28" s="4"/>
      <c r="K28" s="4"/>
      <c r="L28" s="4"/>
      <c r="M28" s="4"/>
      <c r="N28" s="9"/>
      <c r="O28" s="9"/>
      <c r="P28" s="10"/>
      <c r="Q28" s="11"/>
      <c r="R28" s="9"/>
    </row>
    <row r="29" spans="1:18" s="8" customFormat="1" ht="17.25" customHeight="1">
      <c r="A29" s="22" t="s">
        <v>20</v>
      </c>
      <c r="B29" s="7"/>
      <c r="C29" s="7"/>
      <c r="E29" s="4"/>
      <c r="J29" s="4"/>
      <c r="K29" s="4"/>
      <c r="N29" s="9"/>
      <c r="O29" s="9"/>
      <c r="P29" s="10"/>
      <c r="Q29" s="11"/>
      <c r="R29" s="9"/>
    </row>
    <row r="30" spans="1:18" s="8" customFormat="1" ht="17.25" customHeight="1">
      <c r="A30" s="22" t="s">
        <v>21</v>
      </c>
      <c r="B30" s="7"/>
      <c r="C30" s="7"/>
      <c r="E30" s="4"/>
      <c r="J30" s="4"/>
      <c r="K30" s="4"/>
      <c r="N30" s="9"/>
      <c r="O30" s="9"/>
      <c r="P30" s="10"/>
      <c r="Q30" s="11"/>
      <c r="R30" s="9"/>
    </row>
    <row r="31" spans="1:16" s="8" customFormat="1" ht="24" customHeight="1" thickBot="1">
      <c r="A31" s="82" t="s">
        <v>12</v>
      </c>
      <c r="B31" s="82"/>
      <c r="C31" s="82"/>
      <c r="D31" s="83">
        <f>COUNTIF(K7:K26,"小学生")*1500+COUNTIF(K7:K26,"中学生")*1500+COUNTIF(K7:K26,"高校生")*1500+COUNTIF(K7:K26,"一般")*2000</f>
        <v>0</v>
      </c>
      <c r="E31" s="83"/>
      <c r="F31" s="12" t="s">
        <v>1</v>
      </c>
      <c r="G31" s="84" t="s">
        <v>32</v>
      </c>
      <c r="H31" s="84"/>
      <c r="I31" s="84"/>
      <c r="J31" s="24" t="s">
        <v>13</v>
      </c>
      <c r="K31" s="13" t="s">
        <v>4</v>
      </c>
      <c r="O31" s="9"/>
      <c r="P31" s="11"/>
    </row>
    <row r="32" spans="1:16" s="8" customFormat="1" ht="8.25" customHeight="1" thickBot="1">
      <c r="A32" s="7"/>
      <c r="B32" s="7"/>
      <c r="C32" s="7"/>
      <c r="D32" s="4"/>
      <c r="E32" s="4"/>
      <c r="F32" s="4"/>
      <c r="G32" s="4"/>
      <c r="H32" s="4"/>
      <c r="I32" s="4"/>
      <c r="J32" s="4"/>
      <c r="K32" s="4"/>
      <c r="O32" s="11"/>
      <c r="P32" s="9"/>
    </row>
    <row r="33" spans="1:11" s="8" customFormat="1" ht="21" customHeight="1">
      <c r="A33" s="86" t="s">
        <v>3</v>
      </c>
      <c r="B33" s="87"/>
      <c r="C33" s="87"/>
      <c r="D33" s="87"/>
      <c r="E33" s="88"/>
      <c r="F33" s="14"/>
      <c r="G33" s="85" t="s">
        <v>14</v>
      </c>
      <c r="H33" s="85"/>
      <c r="I33" s="111"/>
      <c r="J33" s="111"/>
      <c r="K33" s="111"/>
    </row>
    <row r="34" spans="1:11" s="8" customFormat="1" ht="6" customHeight="1">
      <c r="A34" s="89"/>
      <c r="B34" s="90"/>
      <c r="C34" s="90"/>
      <c r="D34" s="90"/>
      <c r="E34" s="91"/>
      <c r="F34" s="23"/>
      <c r="G34" s="23"/>
      <c r="H34" s="15"/>
      <c r="I34" s="95"/>
      <c r="J34" s="96"/>
      <c r="K34" s="96"/>
    </row>
    <row r="35" spans="1:11" s="8" customFormat="1" ht="21" customHeight="1" thickBot="1">
      <c r="A35" s="92"/>
      <c r="B35" s="93"/>
      <c r="C35" s="93"/>
      <c r="D35" s="93"/>
      <c r="E35" s="94"/>
      <c r="F35" s="23"/>
      <c r="G35" s="85" t="s">
        <v>15</v>
      </c>
      <c r="H35" s="85"/>
      <c r="I35" s="111"/>
      <c r="J35" s="111"/>
      <c r="K35" s="111"/>
    </row>
    <row r="36" spans="1:11" s="8" customFormat="1" ht="6" customHeight="1">
      <c r="A36" s="25"/>
      <c r="B36" s="25"/>
      <c r="C36" s="25"/>
      <c r="D36" s="25"/>
      <c r="E36" s="25"/>
      <c r="F36" s="23"/>
      <c r="G36" s="23"/>
      <c r="H36" s="15"/>
      <c r="I36" s="95"/>
      <c r="J36" s="96"/>
      <c r="K36" s="96"/>
    </row>
    <row r="37" spans="1:11" s="8" customFormat="1" ht="21" customHeight="1">
      <c r="A37" s="106" t="s">
        <v>16</v>
      </c>
      <c r="B37" s="107"/>
      <c r="C37" s="107"/>
      <c r="D37" s="107"/>
      <c r="E37" s="107"/>
      <c r="F37" s="16"/>
      <c r="G37" s="112" t="s">
        <v>17</v>
      </c>
      <c r="H37" s="85"/>
      <c r="I37" s="111"/>
      <c r="J37" s="111"/>
      <c r="K37" s="111"/>
    </row>
    <row r="38" spans="1:18" s="8" customFormat="1" ht="31.5" customHeight="1">
      <c r="A38" s="107"/>
      <c r="B38" s="107"/>
      <c r="C38" s="107"/>
      <c r="D38" s="107"/>
      <c r="E38" s="107"/>
      <c r="F38" s="16"/>
      <c r="G38" s="16"/>
      <c r="H38" s="16"/>
      <c r="I38" s="4"/>
      <c r="J38" s="4"/>
      <c r="K38" s="17" t="s">
        <v>0</v>
      </c>
      <c r="R38" s="4"/>
    </row>
    <row r="40" spans="9:11" ht="12.75">
      <c r="I40" s="2"/>
      <c r="J40" s="2"/>
      <c r="K40" s="2"/>
    </row>
    <row r="41" spans="9:11" ht="12.75">
      <c r="I41" s="2"/>
      <c r="J41" s="2"/>
      <c r="K41" s="2"/>
    </row>
    <row r="42" spans="9:11" ht="12.75">
      <c r="I42" s="2"/>
      <c r="J42" s="2"/>
      <c r="K42" s="2"/>
    </row>
    <row r="43" spans="9:11" ht="12.75">
      <c r="I43" s="2"/>
      <c r="J43" s="2"/>
      <c r="K43" s="2"/>
    </row>
    <row r="44" spans="9:11" ht="12.75">
      <c r="I44" s="2"/>
      <c r="J44" s="2"/>
      <c r="K44" s="2"/>
    </row>
  </sheetData>
  <sheetProtection sheet="1" objects="1" scenarios="1" selectLockedCells="1"/>
  <mergeCells count="53">
    <mergeCell ref="A1:K1"/>
    <mergeCell ref="B2:E3"/>
    <mergeCell ref="A5:A6"/>
    <mergeCell ref="B5:B6"/>
    <mergeCell ref="C5:D5"/>
    <mergeCell ref="E5:F5"/>
    <mergeCell ref="G5:I5"/>
    <mergeCell ref="J5:J6"/>
    <mergeCell ref="G6:I6"/>
    <mergeCell ref="A7:A8"/>
    <mergeCell ref="G7:I7"/>
    <mergeCell ref="G8:I8"/>
    <mergeCell ref="A9:A10"/>
    <mergeCell ref="G9:I9"/>
    <mergeCell ref="G10:I10"/>
    <mergeCell ref="A11:A12"/>
    <mergeCell ref="G11:I11"/>
    <mergeCell ref="G12:I12"/>
    <mergeCell ref="A13:A14"/>
    <mergeCell ref="G13:I13"/>
    <mergeCell ref="G14:I14"/>
    <mergeCell ref="A15:A16"/>
    <mergeCell ref="G15:I15"/>
    <mergeCell ref="G16:I16"/>
    <mergeCell ref="A17:A18"/>
    <mergeCell ref="G17:I17"/>
    <mergeCell ref="G18:I18"/>
    <mergeCell ref="A19:A20"/>
    <mergeCell ref="G19:I19"/>
    <mergeCell ref="G20:I20"/>
    <mergeCell ref="A21:A22"/>
    <mergeCell ref="G21:I21"/>
    <mergeCell ref="G22:I22"/>
    <mergeCell ref="A23:A24"/>
    <mergeCell ref="G23:I23"/>
    <mergeCell ref="G24:I24"/>
    <mergeCell ref="A25:A26"/>
    <mergeCell ref="G25:I25"/>
    <mergeCell ref="G26:I26"/>
    <mergeCell ref="A31:C31"/>
    <mergeCell ref="D31:E31"/>
    <mergeCell ref="G31:I31"/>
    <mergeCell ref="A33:E33"/>
    <mergeCell ref="G33:H33"/>
    <mergeCell ref="I33:K33"/>
    <mergeCell ref="A34:E35"/>
    <mergeCell ref="I34:K34"/>
    <mergeCell ref="G35:H35"/>
    <mergeCell ref="I35:K35"/>
    <mergeCell ref="I36:K36"/>
    <mergeCell ref="A37:E38"/>
    <mergeCell ref="G37:H37"/>
    <mergeCell ref="I37:K37"/>
  </mergeCells>
  <conditionalFormatting sqref="B7:J7 C8:J26 B9 B11 B13 B15 B17 B19 B21 B23 B25">
    <cfRule type="containsBlanks" priority="8" dxfId="1" stopIfTrue="1">
      <formula>LEN(TRIM(B7))=0</formula>
    </cfRule>
    <cfRule type="containsBlanks" priority="9" dxfId="0" stopIfTrue="1">
      <formula>LEN(TRIM(B7))=0</formula>
    </cfRule>
  </conditionalFormatting>
  <conditionalFormatting sqref="A34">
    <cfRule type="containsBlanks" priority="7" dxfId="1" stopIfTrue="1">
      <formula>LEN(TRIM(A34))=0</formula>
    </cfRule>
  </conditionalFormatting>
  <conditionalFormatting sqref="J31">
    <cfRule type="containsBlanks" priority="6" dxfId="1" stopIfTrue="1">
      <formula>LEN(TRIM(J31))=0</formula>
    </cfRule>
  </conditionalFormatting>
  <conditionalFormatting sqref="I33:K33">
    <cfRule type="containsBlanks" priority="5" dxfId="1" stopIfTrue="1">
      <formula>LEN(TRIM(I33))=0</formula>
    </cfRule>
  </conditionalFormatting>
  <conditionalFormatting sqref="I35:K35">
    <cfRule type="containsBlanks" priority="4" dxfId="1" stopIfTrue="1">
      <formula>LEN(TRIM(I35))=0</formula>
    </cfRule>
  </conditionalFormatting>
  <conditionalFormatting sqref="I37:K37">
    <cfRule type="containsBlanks" priority="3" dxfId="1" stopIfTrue="1">
      <formula>LEN(TRIM(I37))=0</formula>
    </cfRule>
  </conditionalFormatting>
  <conditionalFormatting sqref="K7:K26">
    <cfRule type="containsBlanks" priority="1" dxfId="1" stopIfTrue="1">
      <formula>LEN(TRIM(K7))=0</formula>
    </cfRule>
    <cfRule type="containsBlanks" priority="2" dxfId="0" stopIfTrue="1">
      <formula>LEN(TRIM(K7))=0</formula>
    </cfRule>
  </conditionalFormatting>
  <dataValidations count="6">
    <dataValidation type="textLength" operator="lessThanOrEqual" allowBlank="1" showInputMessage="1" showErrorMessage="1" errorTitle="所属名エラー" error="7文字以内で入力して下さい。" imeMode="hiragana" sqref="G7:I26">
      <formula1>7</formula1>
    </dataValidation>
    <dataValidation allowBlank="1" showInputMessage="1" showErrorMessage="1" imeMode="hiragana" sqref="I35:K35 I33:K33 C7:F26 J7:J26"/>
    <dataValidation allowBlank="1" showInputMessage="1" showErrorMessage="1" imeMode="halfKatakana" sqref="A34 A36"/>
    <dataValidation allowBlank="1" showInputMessage="1" showErrorMessage="1" imeMode="halfAlpha" sqref="J31 I37:K37"/>
    <dataValidation type="list" allowBlank="1" showInputMessage="1" showErrorMessage="1" errorTitle="種目エラー" error="プルダウンから選択して下さい。" sqref="B7 B23 B9 B11 B13 B15 B17 B19 B21 B25">
      <formula1>"XD1,XD2,XD3,XD4"</formula1>
    </dataValidation>
    <dataValidation type="list" allowBlank="1" showInputMessage="1" showErrorMessage="1" errorTitle="区分エラー" error="プルダウンから選択して下さい。" sqref="K7:K26">
      <formula1>"小学生,中学生,高校生,一般"</formula1>
    </dataValidation>
  </dataValidation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R44"/>
  <sheetViews>
    <sheetView showGridLines="0" showRowColHeaders="0" view="pageBreakPreview" zoomScale="110" zoomScaleSheetLayoutView="110" zoomScalePageLayoutView="0" workbookViewId="0" topLeftCell="A1">
      <selection activeCell="B7" sqref="B7"/>
    </sheetView>
  </sheetViews>
  <sheetFormatPr defaultColWidth="11.00390625" defaultRowHeight="15"/>
  <cols>
    <col min="1" max="1" width="3.140625" style="18" customWidth="1"/>
    <col min="2" max="2" width="5.8515625" style="3" bestFit="1" customWidth="1"/>
    <col min="3" max="3" width="9.421875" style="3" bestFit="1" customWidth="1"/>
    <col min="4" max="6" width="9.421875" style="3" customWidth="1"/>
    <col min="7" max="7" width="5.140625" style="3" customWidth="1"/>
    <col min="8" max="8" width="1.421875" style="3" customWidth="1"/>
    <col min="9" max="9" width="15.140625" style="3" customWidth="1"/>
    <col min="10" max="11" width="9.140625" style="3" customWidth="1"/>
    <col min="12" max="16384" width="11.00390625" style="2" customWidth="1"/>
  </cols>
  <sheetData>
    <row r="1" spans="1:11" ht="18.75" customHeight="1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9" ht="16.5" customHeight="1">
      <c r="A2" s="3"/>
      <c r="B2" s="119" t="s">
        <v>25</v>
      </c>
      <c r="C2" s="120"/>
      <c r="D2" s="120"/>
      <c r="E2" s="120"/>
      <c r="F2" s="1"/>
      <c r="I2" s="22" t="s">
        <v>41</v>
      </c>
    </row>
    <row r="3" spans="1:9" ht="16.5" customHeight="1">
      <c r="A3" s="3"/>
      <c r="B3" s="120"/>
      <c r="C3" s="120"/>
      <c r="D3" s="120"/>
      <c r="E3" s="120"/>
      <c r="F3" s="20"/>
      <c r="I3" s="78" t="s">
        <v>18</v>
      </c>
    </row>
    <row r="4" ht="6" customHeight="1">
      <c r="A4" s="3"/>
    </row>
    <row r="5" spans="1:11" s="5" customFormat="1" ht="15" customHeight="1">
      <c r="A5" s="115"/>
      <c r="B5" s="117" t="s">
        <v>8</v>
      </c>
      <c r="C5" s="97" t="s">
        <v>11</v>
      </c>
      <c r="D5" s="98"/>
      <c r="E5" s="99" t="s">
        <v>2</v>
      </c>
      <c r="F5" s="100"/>
      <c r="G5" s="97" t="s">
        <v>37</v>
      </c>
      <c r="H5" s="114"/>
      <c r="I5" s="98"/>
      <c r="J5" s="104" t="s">
        <v>10</v>
      </c>
      <c r="K5" s="45" t="s">
        <v>29</v>
      </c>
    </row>
    <row r="6" spans="1:11" s="5" customFormat="1" ht="15" customHeight="1">
      <c r="A6" s="116"/>
      <c r="B6" s="118"/>
      <c r="C6" s="19" t="s">
        <v>5</v>
      </c>
      <c r="D6" s="44" t="s">
        <v>6</v>
      </c>
      <c r="E6" s="19" t="s">
        <v>36</v>
      </c>
      <c r="F6" s="44" t="s">
        <v>7</v>
      </c>
      <c r="G6" s="101" t="s">
        <v>9</v>
      </c>
      <c r="H6" s="102"/>
      <c r="I6" s="103"/>
      <c r="J6" s="105"/>
      <c r="K6" s="26" t="s">
        <v>31</v>
      </c>
    </row>
    <row r="7" spans="1:11" ht="24" customHeight="1">
      <c r="A7" s="6">
        <v>1</v>
      </c>
      <c r="B7" s="27"/>
      <c r="C7" s="28"/>
      <c r="D7" s="29"/>
      <c r="E7" s="28"/>
      <c r="F7" s="29"/>
      <c r="G7" s="108"/>
      <c r="H7" s="109"/>
      <c r="I7" s="110"/>
      <c r="J7" s="30"/>
      <c r="K7" s="31"/>
    </row>
    <row r="8" spans="1:11" ht="24" customHeight="1">
      <c r="A8" s="6">
        <v>2</v>
      </c>
      <c r="B8" s="27"/>
      <c r="C8" s="28"/>
      <c r="D8" s="29"/>
      <c r="E8" s="28"/>
      <c r="F8" s="29"/>
      <c r="G8" s="108"/>
      <c r="H8" s="109"/>
      <c r="I8" s="110"/>
      <c r="J8" s="30"/>
      <c r="K8" s="31"/>
    </row>
    <row r="9" spans="1:11" ht="24" customHeight="1">
      <c r="A9" s="6">
        <v>3</v>
      </c>
      <c r="B9" s="27"/>
      <c r="C9" s="28"/>
      <c r="D9" s="29"/>
      <c r="E9" s="28"/>
      <c r="F9" s="29"/>
      <c r="G9" s="108"/>
      <c r="H9" s="109"/>
      <c r="I9" s="110"/>
      <c r="J9" s="30"/>
      <c r="K9" s="31"/>
    </row>
    <row r="10" spans="1:11" ht="24" customHeight="1">
      <c r="A10" s="6">
        <v>4</v>
      </c>
      <c r="B10" s="27"/>
      <c r="C10" s="28"/>
      <c r="D10" s="29"/>
      <c r="E10" s="28"/>
      <c r="F10" s="29"/>
      <c r="G10" s="108"/>
      <c r="H10" s="109"/>
      <c r="I10" s="110"/>
      <c r="J10" s="30"/>
      <c r="K10" s="31"/>
    </row>
    <row r="11" spans="1:11" ht="24" customHeight="1">
      <c r="A11" s="6">
        <v>5</v>
      </c>
      <c r="B11" s="27"/>
      <c r="C11" s="28"/>
      <c r="D11" s="29"/>
      <c r="E11" s="28"/>
      <c r="F11" s="29"/>
      <c r="G11" s="108"/>
      <c r="H11" s="109"/>
      <c r="I11" s="110"/>
      <c r="J11" s="30"/>
      <c r="K11" s="31"/>
    </row>
    <row r="12" spans="1:11" ht="24" customHeight="1">
      <c r="A12" s="6">
        <v>6</v>
      </c>
      <c r="B12" s="27"/>
      <c r="C12" s="28"/>
      <c r="D12" s="29"/>
      <c r="E12" s="28"/>
      <c r="F12" s="29"/>
      <c r="G12" s="108"/>
      <c r="H12" s="109"/>
      <c r="I12" s="110"/>
      <c r="J12" s="30"/>
      <c r="K12" s="31"/>
    </row>
    <row r="13" spans="1:11" ht="24" customHeight="1">
      <c r="A13" s="6">
        <v>7</v>
      </c>
      <c r="B13" s="27"/>
      <c r="C13" s="28"/>
      <c r="D13" s="29"/>
      <c r="E13" s="28"/>
      <c r="F13" s="29"/>
      <c r="G13" s="108"/>
      <c r="H13" s="109"/>
      <c r="I13" s="110"/>
      <c r="J13" s="30"/>
      <c r="K13" s="31"/>
    </row>
    <row r="14" spans="1:11" ht="24" customHeight="1">
      <c r="A14" s="6">
        <v>8</v>
      </c>
      <c r="B14" s="27"/>
      <c r="C14" s="28"/>
      <c r="D14" s="29"/>
      <c r="E14" s="28"/>
      <c r="F14" s="29"/>
      <c r="G14" s="108"/>
      <c r="H14" s="109"/>
      <c r="I14" s="110"/>
      <c r="J14" s="30"/>
      <c r="K14" s="31"/>
    </row>
    <row r="15" spans="1:11" ht="24" customHeight="1">
      <c r="A15" s="6">
        <v>9</v>
      </c>
      <c r="B15" s="27"/>
      <c r="C15" s="28"/>
      <c r="D15" s="29"/>
      <c r="E15" s="28"/>
      <c r="F15" s="29"/>
      <c r="G15" s="108"/>
      <c r="H15" s="109"/>
      <c r="I15" s="110"/>
      <c r="J15" s="30"/>
      <c r="K15" s="31"/>
    </row>
    <row r="16" spans="1:11" ht="24" customHeight="1">
      <c r="A16" s="6">
        <v>10</v>
      </c>
      <c r="B16" s="27"/>
      <c r="C16" s="28"/>
      <c r="D16" s="29"/>
      <c r="E16" s="28"/>
      <c r="F16" s="29"/>
      <c r="G16" s="108"/>
      <c r="H16" s="109"/>
      <c r="I16" s="110"/>
      <c r="J16" s="30"/>
      <c r="K16" s="31"/>
    </row>
    <row r="17" spans="1:11" ht="24" customHeight="1">
      <c r="A17" s="6">
        <v>11</v>
      </c>
      <c r="B17" s="27"/>
      <c r="C17" s="28"/>
      <c r="D17" s="29"/>
      <c r="E17" s="28"/>
      <c r="F17" s="29"/>
      <c r="G17" s="108"/>
      <c r="H17" s="109"/>
      <c r="I17" s="110"/>
      <c r="J17" s="30"/>
      <c r="K17" s="31"/>
    </row>
    <row r="18" spans="1:11" ht="24" customHeight="1">
      <c r="A18" s="6">
        <v>12</v>
      </c>
      <c r="B18" s="27"/>
      <c r="C18" s="28"/>
      <c r="D18" s="29"/>
      <c r="E18" s="28"/>
      <c r="F18" s="29"/>
      <c r="G18" s="108"/>
      <c r="H18" s="109"/>
      <c r="I18" s="110"/>
      <c r="J18" s="30"/>
      <c r="K18" s="31"/>
    </row>
    <row r="19" spans="1:11" ht="24" customHeight="1">
      <c r="A19" s="6">
        <v>13</v>
      </c>
      <c r="B19" s="27"/>
      <c r="C19" s="28"/>
      <c r="D19" s="29"/>
      <c r="E19" s="28"/>
      <c r="F19" s="29"/>
      <c r="G19" s="108"/>
      <c r="H19" s="109"/>
      <c r="I19" s="110"/>
      <c r="J19" s="30"/>
      <c r="K19" s="31"/>
    </row>
    <row r="20" spans="1:11" ht="24" customHeight="1">
      <c r="A20" s="6">
        <v>14</v>
      </c>
      <c r="B20" s="27"/>
      <c r="C20" s="28"/>
      <c r="D20" s="29"/>
      <c r="E20" s="28"/>
      <c r="F20" s="29"/>
      <c r="G20" s="108"/>
      <c r="H20" s="109"/>
      <c r="I20" s="110"/>
      <c r="J20" s="30"/>
      <c r="K20" s="31"/>
    </row>
    <row r="21" spans="1:11" ht="24" customHeight="1">
      <c r="A21" s="6">
        <v>15</v>
      </c>
      <c r="B21" s="27"/>
      <c r="C21" s="28"/>
      <c r="D21" s="29"/>
      <c r="E21" s="28"/>
      <c r="F21" s="29"/>
      <c r="G21" s="108"/>
      <c r="H21" s="109"/>
      <c r="I21" s="110"/>
      <c r="J21" s="30"/>
      <c r="K21" s="31"/>
    </row>
    <row r="22" spans="1:11" ht="24" customHeight="1">
      <c r="A22" s="6">
        <v>16</v>
      </c>
      <c r="B22" s="27"/>
      <c r="C22" s="28"/>
      <c r="D22" s="29"/>
      <c r="E22" s="28"/>
      <c r="F22" s="29"/>
      <c r="G22" s="108"/>
      <c r="H22" s="109"/>
      <c r="I22" s="110"/>
      <c r="J22" s="30"/>
      <c r="K22" s="31"/>
    </row>
    <row r="23" spans="1:11" ht="24" customHeight="1">
      <c r="A23" s="6">
        <v>17</v>
      </c>
      <c r="B23" s="27"/>
      <c r="C23" s="28"/>
      <c r="D23" s="29"/>
      <c r="E23" s="28"/>
      <c r="F23" s="29"/>
      <c r="G23" s="108"/>
      <c r="H23" s="109"/>
      <c r="I23" s="110"/>
      <c r="J23" s="30"/>
      <c r="K23" s="31"/>
    </row>
    <row r="24" spans="1:11" ht="24" customHeight="1">
      <c r="A24" s="6">
        <v>18</v>
      </c>
      <c r="B24" s="27"/>
      <c r="C24" s="28"/>
      <c r="D24" s="29"/>
      <c r="E24" s="28"/>
      <c r="F24" s="29"/>
      <c r="G24" s="108"/>
      <c r="H24" s="109"/>
      <c r="I24" s="110"/>
      <c r="J24" s="30"/>
      <c r="K24" s="31"/>
    </row>
    <row r="25" spans="1:11" ht="24" customHeight="1">
      <c r="A25" s="6">
        <v>19</v>
      </c>
      <c r="B25" s="27"/>
      <c r="C25" s="28"/>
      <c r="D25" s="29"/>
      <c r="E25" s="28"/>
      <c r="F25" s="29"/>
      <c r="G25" s="108"/>
      <c r="H25" s="109"/>
      <c r="I25" s="110"/>
      <c r="J25" s="30"/>
      <c r="K25" s="31"/>
    </row>
    <row r="26" spans="1:11" ht="24" customHeight="1">
      <c r="A26" s="6">
        <v>20</v>
      </c>
      <c r="B26" s="27"/>
      <c r="C26" s="28"/>
      <c r="D26" s="29"/>
      <c r="E26" s="28"/>
      <c r="F26" s="29"/>
      <c r="G26" s="108"/>
      <c r="H26" s="109"/>
      <c r="I26" s="110"/>
      <c r="J26" s="30"/>
      <c r="K26" s="31"/>
    </row>
    <row r="27" spans="1:18" s="8" customFormat="1" ht="6" customHeight="1">
      <c r="A27" s="7"/>
      <c r="B27" s="7"/>
      <c r="C27" s="7"/>
      <c r="F27" s="4"/>
      <c r="G27" s="4"/>
      <c r="H27" s="4"/>
      <c r="I27" s="4"/>
      <c r="J27" s="4"/>
      <c r="K27" s="4"/>
      <c r="L27" s="4"/>
      <c r="M27" s="4"/>
      <c r="N27" s="9"/>
      <c r="O27" s="9"/>
      <c r="P27" s="10"/>
      <c r="Q27" s="11"/>
      <c r="R27" s="9"/>
    </row>
    <row r="28" spans="1:18" s="8" customFormat="1" ht="15" customHeight="1">
      <c r="A28" s="21" t="s">
        <v>19</v>
      </c>
      <c r="B28" s="7"/>
      <c r="C28" s="7"/>
      <c r="F28" s="4"/>
      <c r="G28" s="4"/>
      <c r="H28" s="4"/>
      <c r="I28" s="4"/>
      <c r="J28" s="4"/>
      <c r="K28" s="4"/>
      <c r="L28" s="4"/>
      <c r="M28" s="4"/>
      <c r="N28" s="9"/>
      <c r="O28" s="9"/>
      <c r="P28" s="10"/>
      <c r="Q28" s="11"/>
      <c r="R28" s="9"/>
    </row>
    <row r="29" spans="1:18" s="8" customFormat="1" ht="17.25" customHeight="1">
      <c r="A29" s="22" t="s">
        <v>20</v>
      </c>
      <c r="B29" s="7"/>
      <c r="C29" s="7"/>
      <c r="E29" s="4"/>
      <c r="J29" s="4"/>
      <c r="K29" s="4"/>
      <c r="N29" s="9"/>
      <c r="O29" s="9"/>
      <c r="P29" s="10"/>
      <c r="Q29" s="11"/>
      <c r="R29" s="9"/>
    </row>
    <row r="30" spans="1:18" s="8" customFormat="1" ht="17.25" customHeight="1">
      <c r="A30" s="22" t="s">
        <v>21</v>
      </c>
      <c r="B30" s="7"/>
      <c r="C30" s="7"/>
      <c r="E30" s="4"/>
      <c r="J30" s="4"/>
      <c r="K30" s="4"/>
      <c r="N30" s="9"/>
      <c r="O30" s="9"/>
      <c r="P30" s="10"/>
      <c r="Q30" s="11"/>
      <c r="R30" s="9"/>
    </row>
    <row r="31" spans="1:16" s="8" customFormat="1" ht="24" customHeight="1" thickBot="1">
      <c r="A31" s="82" t="s">
        <v>12</v>
      </c>
      <c r="B31" s="82"/>
      <c r="C31" s="82"/>
      <c r="D31" s="83">
        <f>COUNTA(K7:K26)*1500</f>
        <v>0</v>
      </c>
      <c r="E31" s="83"/>
      <c r="F31" s="12" t="s">
        <v>1</v>
      </c>
      <c r="G31" s="84" t="s">
        <v>32</v>
      </c>
      <c r="H31" s="84"/>
      <c r="I31" s="84"/>
      <c r="J31" s="24" t="s">
        <v>13</v>
      </c>
      <c r="K31" s="13" t="s">
        <v>4</v>
      </c>
      <c r="O31" s="9"/>
      <c r="P31" s="11"/>
    </row>
    <row r="32" spans="1:16" s="8" customFormat="1" ht="8.25" customHeight="1" thickBot="1">
      <c r="A32" s="7"/>
      <c r="B32" s="7"/>
      <c r="C32" s="7"/>
      <c r="D32" s="4"/>
      <c r="E32" s="4"/>
      <c r="F32" s="4"/>
      <c r="G32" s="4"/>
      <c r="H32" s="4"/>
      <c r="I32" s="4"/>
      <c r="J32" s="4"/>
      <c r="K32" s="4"/>
      <c r="O32" s="11"/>
      <c r="P32" s="9"/>
    </row>
    <row r="33" spans="1:11" s="8" customFormat="1" ht="21" customHeight="1">
      <c r="A33" s="86" t="s">
        <v>3</v>
      </c>
      <c r="B33" s="87"/>
      <c r="C33" s="87"/>
      <c r="D33" s="87"/>
      <c r="E33" s="88"/>
      <c r="F33" s="14"/>
      <c r="G33" s="85" t="s">
        <v>14</v>
      </c>
      <c r="H33" s="85"/>
      <c r="I33" s="111"/>
      <c r="J33" s="111"/>
      <c r="K33" s="111"/>
    </row>
    <row r="34" spans="1:11" s="8" customFormat="1" ht="6" customHeight="1">
      <c r="A34" s="89"/>
      <c r="B34" s="90"/>
      <c r="C34" s="90"/>
      <c r="D34" s="90"/>
      <c r="E34" s="91"/>
      <c r="F34" s="23"/>
      <c r="G34" s="23"/>
      <c r="H34" s="15"/>
      <c r="I34" s="95"/>
      <c r="J34" s="96"/>
      <c r="K34" s="96"/>
    </row>
    <row r="35" spans="1:11" s="8" customFormat="1" ht="21" customHeight="1" thickBot="1">
      <c r="A35" s="92"/>
      <c r="B35" s="93"/>
      <c r="C35" s="93"/>
      <c r="D35" s="93"/>
      <c r="E35" s="94"/>
      <c r="F35" s="23"/>
      <c r="G35" s="85" t="s">
        <v>15</v>
      </c>
      <c r="H35" s="85"/>
      <c r="I35" s="111"/>
      <c r="J35" s="111"/>
      <c r="K35" s="111"/>
    </row>
    <row r="36" spans="1:11" s="8" customFormat="1" ht="6" customHeight="1">
      <c r="A36" s="25"/>
      <c r="B36" s="25"/>
      <c r="C36" s="25"/>
      <c r="D36" s="25"/>
      <c r="E36" s="25"/>
      <c r="F36" s="23"/>
      <c r="G36" s="23"/>
      <c r="H36" s="15"/>
      <c r="I36" s="95"/>
      <c r="J36" s="96"/>
      <c r="K36" s="96"/>
    </row>
    <row r="37" spans="1:11" s="8" customFormat="1" ht="21" customHeight="1">
      <c r="A37" s="106" t="s">
        <v>16</v>
      </c>
      <c r="B37" s="107"/>
      <c r="C37" s="107"/>
      <c r="D37" s="107"/>
      <c r="E37" s="107"/>
      <c r="F37" s="16"/>
      <c r="G37" s="112" t="s">
        <v>17</v>
      </c>
      <c r="H37" s="85"/>
      <c r="I37" s="111"/>
      <c r="J37" s="111"/>
      <c r="K37" s="111"/>
    </row>
    <row r="38" spans="1:18" s="8" customFormat="1" ht="31.5" customHeight="1">
      <c r="A38" s="107"/>
      <c r="B38" s="107"/>
      <c r="C38" s="107"/>
      <c r="D38" s="107"/>
      <c r="E38" s="107"/>
      <c r="F38" s="16"/>
      <c r="G38" s="16"/>
      <c r="H38" s="16"/>
      <c r="I38" s="4"/>
      <c r="J38" s="4"/>
      <c r="K38" s="17" t="s">
        <v>0</v>
      </c>
      <c r="R38" s="4"/>
    </row>
    <row r="40" spans="9:11" ht="12.75">
      <c r="I40" s="2"/>
      <c r="J40" s="2"/>
      <c r="K40" s="2"/>
    </row>
    <row r="41" spans="9:11" ht="12.75">
      <c r="I41" s="2"/>
      <c r="J41" s="2"/>
      <c r="K41" s="2"/>
    </row>
    <row r="42" spans="9:11" ht="12.75">
      <c r="I42" s="2"/>
      <c r="J42" s="2"/>
      <c r="K42" s="2"/>
    </row>
    <row r="43" spans="9:11" ht="12.75">
      <c r="I43" s="2"/>
      <c r="J43" s="2"/>
      <c r="K43" s="2"/>
    </row>
    <row r="44" spans="9:11" ht="12.75">
      <c r="I44" s="2"/>
      <c r="J44" s="2"/>
      <c r="K44" s="2"/>
    </row>
  </sheetData>
  <sheetProtection sheet="1" objects="1" scenarios="1" selectLockedCells="1"/>
  <mergeCells count="43">
    <mergeCell ref="A1:K1"/>
    <mergeCell ref="B2:E3"/>
    <mergeCell ref="A5:A6"/>
    <mergeCell ref="B5:B6"/>
    <mergeCell ref="C5:D5"/>
    <mergeCell ref="E5:F5"/>
    <mergeCell ref="G5:I5"/>
    <mergeCell ref="J5:J6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A31:C31"/>
    <mergeCell ref="D31:E31"/>
    <mergeCell ref="G31:I31"/>
    <mergeCell ref="A33:E33"/>
    <mergeCell ref="G33:H33"/>
    <mergeCell ref="I33:K33"/>
    <mergeCell ref="A34:E35"/>
    <mergeCell ref="I34:K34"/>
    <mergeCell ref="G35:H35"/>
    <mergeCell ref="I35:K35"/>
    <mergeCell ref="I36:K36"/>
    <mergeCell ref="A37:E38"/>
    <mergeCell ref="G37:H37"/>
    <mergeCell ref="I37:K37"/>
  </mergeCells>
  <conditionalFormatting sqref="B7:J26">
    <cfRule type="containsBlanks" priority="8" dxfId="1" stopIfTrue="1">
      <formula>LEN(TRIM(B7))=0</formula>
    </cfRule>
    <cfRule type="containsBlanks" priority="9" dxfId="0" stopIfTrue="1">
      <formula>LEN(TRIM(B7))=0</formula>
    </cfRule>
  </conditionalFormatting>
  <conditionalFormatting sqref="A34">
    <cfRule type="containsBlanks" priority="7" dxfId="1" stopIfTrue="1">
      <formula>LEN(TRIM(A34))=0</formula>
    </cfRule>
  </conditionalFormatting>
  <conditionalFormatting sqref="J31">
    <cfRule type="containsBlanks" priority="6" dxfId="1" stopIfTrue="1">
      <formula>LEN(TRIM(J31))=0</formula>
    </cfRule>
  </conditionalFormatting>
  <conditionalFormatting sqref="I33:K33">
    <cfRule type="containsBlanks" priority="5" dxfId="1" stopIfTrue="1">
      <formula>LEN(TRIM(I33))=0</formula>
    </cfRule>
  </conditionalFormatting>
  <conditionalFormatting sqref="I35:K35">
    <cfRule type="containsBlanks" priority="4" dxfId="1" stopIfTrue="1">
      <formula>LEN(TRIM(I35))=0</formula>
    </cfRule>
  </conditionalFormatting>
  <conditionalFormatting sqref="I37:K37">
    <cfRule type="containsBlanks" priority="3" dxfId="1" stopIfTrue="1">
      <formula>LEN(TRIM(I37))=0</formula>
    </cfRule>
  </conditionalFormatting>
  <conditionalFormatting sqref="K7:K26">
    <cfRule type="containsBlanks" priority="1" dxfId="1" stopIfTrue="1">
      <formula>LEN(TRIM(K7))=0</formula>
    </cfRule>
    <cfRule type="containsBlanks" priority="2" dxfId="0" stopIfTrue="1">
      <formula>LEN(TRIM(K7))=0</formula>
    </cfRule>
  </conditionalFormatting>
  <dataValidations count="6">
    <dataValidation allowBlank="1" showInputMessage="1" showErrorMessage="1" imeMode="halfAlpha" sqref="J31 I37:K37"/>
    <dataValidation allowBlank="1" showInputMessage="1" showErrorMessage="1" imeMode="halfKatakana" sqref="A34 A36"/>
    <dataValidation allowBlank="1" showInputMessage="1" showErrorMessage="1" imeMode="hiragana" sqref="C7:F26 J7:J26 I33:K33 I35:K35"/>
    <dataValidation type="textLength" operator="lessThanOrEqual" allowBlank="1" showInputMessage="1" showErrorMessage="1" errorTitle="所属名エラー" error="7文字以内で入力して下さい。" imeMode="hiragana" sqref="G7:I26">
      <formula1>7</formula1>
    </dataValidation>
    <dataValidation type="list" allowBlank="1" showInputMessage="1" showErrorMessage="1" errorTitle="種目エラー" error="プルダウンから選択して下さい。" sqref="B7:B26">
      <formula1>"MSC,WSC"</formula1>
    </dataValidation>
    <dataValidation type="list" allowBlank="1" showInputMessage="1" showErrorMessage="1" errorTitle="区分エラー" error="プルダウンから選択して下さい。" sqref="K7:K26">
      <formula1>"1年,2年,3年"</formula1>
    </dataValidation>
  </dataValidation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R44"/>
  <sheetViews>
    <sheetView showGridLines="0" showRowColHeaders="0" view="pageBreakPreview" zoomScale="110" zoomScaleSheetLayoutView="110" zoomScalePageLayoutView="0" workbookViewId="0" topLeftCell="A1">
      <selection activeCell="B7" sqref="B7"/>
    </sheetView>
  </sheetViews>
  <sheetFormatPr defaultColWidth="11.00390625" defaultRowHeight="15"/>
  <cols>
    <col min="1" max="1" width="3.140625" style="18" customWidth="1"/>
    <col min="2" max="2" width="5.8515625" style="3" bestFit="1" customWidth="1"/>
    <col min="3" max="3" width="9.421875" style="3" bestFit="1" customWidth="1"/>
    <col min="4" max="6" width="9.421875" style="3" customWidth="1"/>
    <col min="7" max="7" width="5.140625" style="3" customWidth="1"/>
    <col min="8" max="8" width="1.421875" style="3" customWidth="1"/>
    <col min="9" max="9" width="15.140625" style="3" customWidth="1"/>
    <col min="10" max="11" width="9.140625" style="3" customWidth="1"/>
    <col min="12" max="16384" width="11.00390625" style="2" customWidth="1"/>
  </cols>
  <sheetData>
    <row r="1" spans="1:11" ht="18.75" customHeight="1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9" ht="16.5" customHeight="1">
      <c r="A2" s="3"/>
      <c r="B2" s="119" t="s">
        <v>26</v>
      </c>
      <c r="C2" s="120"/>
      <c r="D2" s="120"/>
      <c r="E2" s="120"/>
      <c r="F2" s="1"/>
      <c r="I2" s="22" t="s">
        <v>41</v>
      </c>
    </row>
    <row r="3" spans="1:9" ht="16.5" customHeight="1">
      <c r="A3" s="3"/>
      <c r="B3" s="120"/>
      <c r="C3" s="120"/>
      <c r="D3" s="120"/>
      <c r="E3" s="120"/>
      <c r="F3" s="20"/>
      <c r="I3" s="78" t="s">
        <v>18</v>
      </c>
    </row>
    <row r="4" ht="6" customHeight="1">
      <c r="A4" s="3"/>
    </row>
    <row r="5" spans="1:11" s="5" customFormat="1" ht="15" customHeight="1">
      <c r="A5" s="115"/>
      <c r="B5" s="117" t="s">
        <v>8</v>
      </c>
      <c r="C5" s="97" t="s">
        <v>11</v>
      </c>
      <c r="D5" s="98"/>
      <c r="E5" s="99" t="s">
        <v>2</v>
      </c>
      <c r="F5" s="100"/>
      <c r="G5" s="97" t="s">
        <v>37</v>
      </c>
      <c r="H5" s="114"/>
      <c r="I5" s="98"/>
      <c r="J5" s="104" t="s">
        <v>10</v>
      </c>
      <c r="K5" s="45" t="s">
        <v>29</v>
      </c>
    </row>
    <row r="6" spans="1:11" s="5" customFormat="1" ht="15" customHeight="1">
      <c r="A6" s="116"/>
      <c r="B6" s="118"/>
      <c r="C6" s="19" t="s">
        <v>5</v>
      </c>
      <c r="D6" s="44" t="s">
        <v>6</v>
      </c>
      <c r="E6" s="19" t="s">
        <v>36</v>
      </c>
      <c r="F6" s="44" t="s">
        <v>7</v>
      </c>
      <c r="G6" s="101" t="s">
        <v>9</v>
      </c>
      <c r="H6" s="102"/>
      <c r="I6" s="103"/>
      <c r="J6" s="105"/>
      <c r="K6" s="26" t="s">
        <v>31</v>
      </c>
    </row>
    <row r="7" spans="1:11" ht="24" customHeight="1">
      <c r="A7" s="121">
        <v>1</v>
      </c>
      <c r="B7" s="32"/>
      <c r="C7" s="33"/>
      <c r="D7" s="34"/>
      <c r="E7" s="33"/>
      <c r="F7" s="34"/>
      <c r="G7" s="123"/>
      <c r="H7" s="124"/>
      <c r="I7" s="125"/>
      <c r="J7" s="35"/>
      <c r="K7" s="36"/>
    </row>
    <row r="8" spans="1:11" ht="24" customHeight="1">
      <c r="A8" s="122"/>
      <c r="B8" s="37">
        <f>IF(B7="","",B7)</f>
      </c>
      <c r="C8" s="38"/>
      <c r="D8" s="39"/>
      <c r="E8" s="38"/>
      <c r="F8" s="39"/>
      <c r="G8" s="126"/>
      <c r="H8" s="127"/>
      <c r="I8" s="128"/>
      <c r="J8" s="40"/>
      <c r="K8" s="41"/>
    </row>
    <row r="9" spans="1:11" ht="24" customHeight="1">
      <c r="A9" s="121">
        <v>2</v>
      </c>
      <c r="B9" s="32"/>
      <c r="C9" s="33"/>
      <c r="D9" s="34"/>
      <c r="E9" s="33"/>
      <c r="F9" s="34"/>
      <c r="G9" s="123"/>
      <c r="H9" s="124"/>
      <c r="I9" s="125"/>
      <c r="J9" s="35"/>
      <c r="K9" s="36"/>
    </row>
    <row r="10" spans="1:11" ht="24" customHeight="1">
      <c r="A10" s="122"/>
      <c r="B10" s="37">
        <f>IF(B9="","",B9)</f>
      </c>
      <c r="C10" s="38"/>
      <c r="D10" s="39"/>
      <c r="E10" s="38"/>
      <c r="F10" s="39"/>
      <c r="G10" s="126"/>
      <c r="H10" s="127"/>
      <c r="I10" s="128"/>
      <c r="J10" s="40"/>
      <c r="K10" s="41"/>
    </row>
    <row r="11" spans="1:11" ht="24" customHeight="1">
      <c r="A11" s="121">
        <v>3</v>
      </c>
      <c r="B11" s="32"/>
      <c r="C11" s="33"/>
      <c r="D11" s="34"/>
      <c r="E11" s="33"/>
      <c r="F11" s="34"/>
      <c r="G11" s="123"/>
      <c r="H11" s="124"/>
      <c r="I11" s="125"/>
      <c r="J11" s="35"/>
      <c r="K11" s="36"/>
    </row>
    <row r="12" spans="1:11" ht="24" customHeight="1">
      <c r="A12" s="122"/>
      <c r="B12" s="37">
        <f>IF(B11="","",B11)</f>
      </c>
      <c r="C12" s="38"/>
      <c r="D12" s="39"/>
      <c r="E12" s="38"/>
      <c r="F12" s="39"/>
      <c r="G12" s="126"/>
      <c r="H12" s="127"/>
      <c r="I12" s="128"/>
      <c r="J12" s="40"/>
      <c r="K12" s="41"/>
    </row>
    <row r="13" spans="1:11" ht="24" customHeight="1">
      <c r="A13" s="121">
        <v>4</v>
      </c>
      <c r="B13" s="32"/>
      <c r="C13" s="33"/>
      <c r="D13" s="34"/>
      <c r="E13" s="33"/>
      <c r="F13" s="34"/>
      <c r="G13" s="123"/>
      <c r="H13" s="124"/>
      <c r="I13" s="125"/>
      <c r="J13" s="35"/>
      <c r="K13" s="36"/>
    </row>
    <row r="14" spans="1:11" ht="24" customHeight="1">
      <c r="A14" s="122"/>
      <c r="B14" s="37">
        <f>IF(B13="","",B13)</f>
      </c>
      <c r="C14" s="38"/>
      <c r="D14" s="39"/>
      <c r="E14" s="38"/>
      <c r="F14" s="39"/>
      <c r="G14" s="126"/>
      <c r="H14" s="127"/>
      <c r="I14" s="128"/>
      <c r="J14" s="40"/>
      <c r="K14" s="41"/>
    </row>
    <row r="15" spans="1:11" ht="24" customHeight="1">
      <c r="A15" s="121">
        <v>5</v>
      </c>
      <c r="B15" s="32"/>
      <c r="C15" s="33"/>
      <c r="D15" s="34"/>
      <c r="E15" s="33"/>
      <c r="F15" s="34"/>
      <c r="G15" s="123"/>
      <c r="H15" s="124"/>
      <c r="I15" s="125"/>
      <c r="J15" s="35"/>
      <c r="K15" s="36"/>
    </row>
    <row r="16" spans="1:11" ht="24" customHeight="1">
      <c r="A16" s="122"/>
      <c r="B16" s="37">
        <f>IF(B15="","",B15)</f>
      </c>
      <c r="C16" s="38"/>
      <c r="D16" s="39"/>
      <c r="E16" s="38"/>
      <c r="F16" s="39"/>
      <c r="G16" s="126"/>
      <c r="H16" s="127"/>
      <c r="I16" s="128"/>
      <c r="J16" s="40"/>
      <c r="K16" s="41"/>
    </row>
    <row r="17" spans="1:11" ht="24" customHeight="1">
      <c r="A17" s="121">
        <v>6</v>
      </c>
      <c r="B17" s="32"/>
      <c r="C17" s="33"/>
      <c r="D17" s="34"/>
      <c r="E17" s="33"/>
      <c r="F17" s="34"/>
      <c r="G17" s="123"/>
      <c r="H17" s="124"/>
      <c r="I17" s="125"/>
      <c r="J17" s="35"/>
      <c r="K17" s="36"/>
    </row>
    <row r="18" spans="1:11" ht="24" customHeight="1">
      <c r="A18" s="122"/>
      <c r="B18" s="37">
        <f>IF(B17="","",B17)</f>
      </c>
      <c r="C18" s="38"/>
      <c r="D18" s="39"/>
      <c r="E18" s="38"/>
      <c r="F18" s="39"/>
      <c r="G18" s="126"/>
      <c r="H18" s="127"/>
      <c r="I18" s="128"/>
      <c r="J18" s="40"/>
      <c r="K18" s="41"/>
    </row>
    <row r="19" spans="1:11" ht="24" customHeight="1">
      <c r="A19" s="121">
        <v>7</v>
      </c>
      <c r="B19" s="32"/>
      <c r="C19" s="33"/>
      <c r="D19" s="34"/>
      <c r="E19" s="33"/>
      <c r="F19" s="34"/>
      <c r="G19" s="123"/>
      <c r="H19" s="124"/>
      <c r="I19" s="125"/>
      <c r="J19" s="35"/>
      <c r="K19" s="36"/>
    </row>
    <row r="20" spans="1:11" ht="24" customHeight="1">
      <c r="A20" s="122"/>
      <c r="B20" s="37">
        <f>IF(B19="","",B19)</f>
      </c>
      <c r="C20" s="38"/>
      <c r="D20" s="39"/>
      <c r="E20" s="38"/>
      <c r="F20" s="39"/>
      <c r="G20" s="126"/>
      <c r="H20" s="127"/>
      <c r="I20" s="128"/>
      <c r="J20" s="40"/>
      <c r="K20" s="41"/>
    </row>
    <row r="21" spans="1:11" ht="24" customHeight="1">
      <c r="A21" s="121">
        <v>8</v>
      </c>
      <c r="B21" s="32"/>
      <c r="C21" s="33"/>
      <c r="D21" s="34"/>
      <c r="E21" s="33"/>
      <c r="F21" s="34"/>
      <c r="G21" s="123"/>
      <c r="H21" s="124"/>
      <c r="I21" s="125"/>
      <c r="J21" s="35"/>
      <c r="K21" s="36"/>
    </row>
    <row r="22" spans="1:11" ht="24" customHeight="1">
      <c r="A22" s="122"/>
      <c r="B22" s="37">
        <f>IF(B21="","",B21)</f>
      </c>
      <c r="C22" s="38"/>
      <c r="D22" s="39"/>
      <c r="E22" s="38"/>
      <c r="F22" s="39"/>
      <c r="G22" s="126"/>
      <c r="H22" s="127"/>
      <c r="I22" s="128"/>
      <c r="J22" s="40"/>
      <c r="K22" s="41"/>
    </row>
    <row r="23" spans="1:11" ht="24" customHeight="1">
      <c r="A23" s="121">
        <v>9</v>
      </c>
      <c r="B23" s="32"/>
      <c r="C23" s="33"/>
      <c r="D23" s="34"/>
      <c r="E23" s="33"/>
      <c r="F23" s="34"/>
      <c r="G23" s="123"/>
      <c r="H23" s="124"/>
      <c r="I23" s="125"/>
      <c r="J23" s="35"/>
      <c r="K23" s="36"/>
    </row>
    <row r="24" spans="1:11" ht="24" customHeight="1">
      <c r="A24" s="122"/>
      <c r="B24" s="37">
        <f>IF(B23="","",B23)</f>
      </c>
      <c r="C24" s="38"/>
      <c r="D24" s="39"/>
      <c r="E24" s="38"/>
      <c r="F24" s="39"/>
      <c r="G24" s="126"/>
      <c r="H24" s="127"/>
      <c r="I24" s="128"/>
      <c r="J24" s="40"/>
      <c r="K24" s="41"/>
    </row>
    <row r="25" spans="1:11" ht="24" customHeight="1">
      <c r="A25" s="121">
        <v>10</v>
      </c>
      <c r="B25" s="32"/>
      <c r="C25" s="33"/>
      <c r="D25" s="34"/>
      <c r="E25" s="33"/>
      <c r="F25" s="34"/>
      <c r="G25" s="123"/>
      <c r="H25" s="124"/>
      <c r="I25" s="125"/>
      <c r="J25" s="35"/>
      <c r="K25" s="36"/>
    </row>
    <row r="26" spans="1:11" ht="24" customHeight="1">
      <c r="A26" s="122"/>
      <c r="B26" s="37">
        <f>IF(B25="","",B25)</f>
      </c>
      <c r="C26" s="38"/>
      <c r="D26" s="39"/>
      <c r="E26" s="38"/>
      <c r="F26" s="39"/>
      <c r="G26" s="126"/>
      <c r="H26" s="127"/>
      <c r="I26" s="128"/>
      <c r="J26" s="40"/>
      <c r="K26" s="41"/>
    </row>
    <row r="27" spans="1:18" s="8" customFormat="1" ht="6" customHeight="1">
      <c r="A27" s="7"/>
      <c r="B27" s="7"/>
      <c r="C27" s="7"/>
      <c r="F27" s="4"/>
      <c r="G27" s="4"/>
      <c r="H27" s="4"/>
      <c r="I27" s="4"/>
      <c r="J27" s="4"/>
      <c r="K27" s="4"/>
      <c r="L27" s="4"/>
      <c r="M27" s="4"/>
      <c r="N27" s="9"/>
      <c r="O27" s="9"/>
      <c r="P27" s="10"/>
      <c r="Q27" s="11"/>
      <c r="R27" s="9"/>
    </row>
    <row r="28" spans="1:18" s="8" customFormat="1" ht="15" customHeight="1">
      <c r="A28" s="21" t="s">
        <v>19</v>
      </c>
      <c r="B28" s="7"/>
      <c r="C28" s="7"/>
      <c r="F28" s="4"/>
      <c r="G28" s="4"/>
      <c r="H28" s="4"/>
      <c r="I28" s="4"/>
      <c r="J28" s="4"/>
      <c r="K28" s="4"/>
      <c r="L28" s="4"/>
      <c r="M28" s="4"/>
      <c r="N28" s="9"/>
      <c r="O28" s="9"/>
      <c r="P28" s="10"/>
      <c r="Q28" s="11"/>
      <c r="R28" s="9"/>
    </row>
    <row r="29" spans="1:18" s="8" customFormat="1" ht="17.25" customHeight="1">
      <c r="A29" s="22" t="s">
        <v>20</v>
      </c>
      <c r="B29" s="7"/>
      <c r="C29" s="7"/>
      <c r="E29" s="4"/>
      <c r="J29" s="4"/>
      <c r="K29" s="4"/>
      <c r="N29" s="9"/>
      <c r="O29" s="9"/>
      <c r="P29" s="10"/>
      <c r="Q29" s="11"/>
      <c r="R29" s="9"/>
    </row>
    <row r="30" spans="1:18" s="8" customFormat="1" ht="17.25" customHeight="1">
      <c r="A30" s="22" t="s">
        <v>21</v>
      </c>
      <c r="B30" s="7"/>
      <c r="C30" s="7"/>
      <c r="E30" s="4"/>
      <c r="J30" s="4"/>
      <c r="K30" s="4"/>
      <c r="N30" s="9"/>
      <c r="O30" s="9"/>
      <c r="P30" s="10"/>
      <c r="Q30" s="11"/>
      <c r="R30" s="9"/>
    </row>
    <row r="31" spans="1:16" s="8" customFormat="1" ht="24" customHeight="1" thickBot="1">
      <c r="A31" s="82" t="s">
        <v>12</v>
      </c>
      <c r="B31" s="82"/>
      <c r="C31" s="82"/>
      <c r="D31" s="83">
        <f>COUNTA(K7:K26)*1500</f>
        <v>0</v>
      </c>
      <c r="E31" s="83"/>
      <c r="F31" s="12" t="s">
        <v>1</v>
      </c>
      <c r="G31" s="84" t="s">
        <v>32</v>
      </c>
      <c r="H31" s="84"/>
      <c r="I31" s="84"/>
      <c r="J31" s="24" t="s">
        <v>13</v>
      </c>
      <c r="K31" s="13" t="s">
        <v>4</v>
      </c>
      <c r="O31" s="9"/>
      <c r="P31" s="11"/>
    </row>
    <row r="32" spans="1:16" s="8" customFormat="1" ht="8.25" customHeight="1" thickBot="1">
      <c r="A32" s="7"/>
      <c r="B32" s="7"/>
      <c r="C32" s="7"/>
      <c r="D32" s="4"/>
      <c r="E32" s="4"/>
      <c r="F32" s="4"/>
      <c r="G32" s="4"/>
      <c r="H32" s="4"/>
      <c r="I32" s="4"/>
      <c r="J32" s="4"/>
      <c r="K32" s="4"/>
      <c r="O32" s="11"/>
      <c r="P32" s="9"/>
    </row>
    <row r="33" spans="1:11" s="8" customFormat="1" ht="21" customHeight="1">
      <c r="A33" s="86" t="s">
        <v>3</v>
      </c>
      <c r="B33" s="87"/>
      <c r="C33" s="87"/>
      <c r="D33" s="87"/>
      <c r="E33" s="88"/>
      <c r="F33" s="14"/>
      <c r="G33" s="85" t="s">
        <v>14</v>
      </c>
      <c r="H33" s="85"/>
      <c r="I33" s="111"/>
      <c r="J33" s="111"/>
      <c r="K33" s="111"/>
    </row>
    <row r="34" spans="1:11" s="8" customFormat="1" ht="6" customHeight="1">
      <c r="A34" s="89"/>
      <c r="B34" s="90"/>
      <c r="C34" s="90"/>
      <c r="D34" s="90"/>
      <c r="E34" s="91"/>
      <c r="F34" s="23"/>
      <c r="G34" s="23"/>
      <c r="H34" s="15"/>
      <c r="I34" s="95"/>
      <c r="J34" s="96"/>
      <c r="K34" s="96"/>
    </row>
    <row r="35" spans="1:11" s="8" customFormat="1" ht="21" customHeight="1" thickBot="1">
      <c r="A35" s="92"/>
      <c r="B35" s="93"/>
      <c r="C35" s="93"/>
      <c r="D35" s="93"/>
      <c r="E35" s="94"/>
      <c r="F35" s="23"/>
      <c r="G35" s="85" t="s">
        <v>15</v>
      </c>
      <c r="H35" s="85"/>
      <c r="I35" s="111"/>
      <c r="J35" s="111"/>
      <c r="K35" s="111"/>
    </row>
    <row r="36" spans="1:11" s="8" customFormat="1" ht="6" customHeight="1">
      <c r="A36" s="25"/>
      <c r="B36" s="25"/>
      <c r="C36" s="25"/>
      <c r="D36" s="25"/>
      <c r="E36" s="25"/>
      <c r="F36" s="23"/>
      <c r="G36" s="23"/>
      <c r="H36" s="15"/>
      <c r="I36" s="95"/>
      <c r="J36" s="96"/>
      <c r="K36" s="96"/>
    </row>
    <row r="37" spans="1:11" s="8" customFormat="1" ht="21" customHeight="1">
      <c r="A37" s="106" t="s">
        <v>16</v>
      </c>
      <c r="B37" s="107"/>
      <c r="C37" s="107"/>
      <c r="D37" s="107"/>
      <c r="E37" s="107"/>
      <c r="F37" s="16"/>
      <c r="G37" s="112" t="s">
        <v>17</v>
      </c>
      <c r="H37" s="85"/>
      <c r="I37" s="111"/>
      <c r="J37" s="111"/>
      <c r="K37" s="111"/>
    </row>
    <row r="38" spans="1:18" s="8" customFormat="1" ht="31.5" customHeight="1">
      <c r="A38" s="107"/>
      <c r="B38" s="107"/>
      <c r="C38" s="107"/>
      <c r="D38" s="107"/>
      <c r="E38" s="107"/>
      <c r="F38" s="16"/>
      <c r="G38" s="16"/>
      <c r="H38" s="16"/>
      <c r="I38" s="4"/>
      <c r="J38" s="4"/>
      <c r="K38" s="17" t="s">
        <v>0</v>
      </c>
      <c r="R38" s="4"/>
    </row>
    <row r="40" spans="9:11" ht="12.75">
      <c r="I40" s="2"/>
      <c r="J40" s="2"/>
      <c r="K40" s="2"/>
    </row>
    <row r="41" spans="9:11" ht="12.75">
      <c r="I41" s="2"/>
      <c r="J41" s="2"/>
      <c r="K41" s="2"/>
    </row>
    <row r="42" spans="9:11" ht="12.75">
      <c r="I42" s="2"/>
      <c r="J42" s="2"/>
      <c r="K42" s="2"/>
    </row>
    <row r="43" spans="9:11" ht="12.75">
      <c r="I43" s="2"/>
      <c r="J43" s="2"/>
      <c r="K43" s="2"/>
    </row>
    <row r="44" spans="9:11" ht="12.75">
      <c r="I44" s="2"/>
      <c r="J44" s="2"/>
      <c r="K44" s="2"/>
    </row>
  </sheetData>
  <sheetProtection sheet="1" objects="1" scenarios="1" selectLockedCells="1"/>
  <mergeCells count="53">
    <mergeCell ref="A1:K1"/>
    <mergeCell ref="B2:E3"/>
    <mergeCell ref="A5:A6"/>
    <mergeCell ref="B5:B6"/>
    <mergeCell ref="C5:D5"/>
    <mergeCell ref="E5:F5"/>
    <mergeCell ref="G5:I5"/>
    <mergeCell ref="J5:J6"/>
    <mergeCell ref="G6:I6"/>
    <mergeCell ref="A7:A8"/>
    <mergeCell ref="G7:I7"/>
    <mergeCell ref="G8:I8"/>
    <mergeCell ref="A9:A10"/>
    <mergeCell ref="G9:I9"/>
    <mergeCell ref="G10:I10"/>
    <mergeCell ref="A11:A12"/>
    <mergeCell ref="G11:I11"/>
    <mergeCell ref="G12:I12"/>
    <mergeCell ref="A13:A14"/>
    <mergeCell ref="G13:I13"/>
    <mergeCell ref="G14:I14"/>
    <mergeCell ref="A15:A16"/>
    <mergeCell ref="G15:I15"/>
    <mergeCell ref="G16:I16"/>
    <mergeCell ref="A17:A18"/>
    <mergeCell ref="G17:I17"/>
    <mergeCell ref="G18:I18"/>
    <mergeCell ref="A19:A20"/>
    <mergeCell ref="G19:I19"/>
    <mergeCell ref="G20:I20"/>
    <mergeCell ref="A21:A22"/>
    <mergeCell ref="G21:I21"/>
    <mergeCell ref="G22:I22"/>
    <mergeCell ref="A23:A24"/>
    <mergeCell ref="G23:I23"/>
    <mergeCell ref="G24:I24"/>
    <mergeCell ref="A25:A26"/>
    <mergeCell ref="G25:I25"/>
    <mergeCell ref="G26:I26"/>
    <mergeCell ref="A31:C31"/>
    <mergeCell ref="D31:E31"/>
    <mergeCell ref="G31:I31"/>
    <mergeCell ref="A33:E33"/>
    <mergeCell ref="G33:H33"/>
    <mergeCell ref="I33:K33"/>
    <mergeCell ref="A34:E35"/>
    <mergeCell ref="I34:K34"/>
    <mergeCell ref="G35:H35"/>
    <mergeCell ref="I35:K35"/>
    <mergeCell ref="I36:K36"/>
    <mergeCell ref="A37:E38"/>
    <mergeCell ref="G37:H37"/>
    <mergeCell ref="I37:K37"/>
  </mergeCells>
  <conditionalFormatting sqref="C8:J26 B9 B7:J7 B11 B13 B15 B17 B19 B21 B23 B25">
    <cfRule type="containsBlanks" priority="8" dxfId="1" stopIfTrue="1">
      <formula>LEN(TRIM(B7))=0</formula>
    </cfRule>
    <cfRule type="containsBlanks" priority="9" dxfId="0" stopIfTrue="1">
      <formula>LEN(TRIM(B7))=0</formula>
    </cfRule>
  </conditionalFormatting>
  <conditionalFormatting sqref="A34">
    <cfRule type="containsBlanks" priority="7" dxfId="1" stopIfTrue="1">
      <formula>LEN(TRIM(A34))=0</formula>
    </cfRule>
  </conditionalFormatting>
  <conditionalFormatting sqref="J31">
    <cfRule type="containsBlanks" priority="6" dxfId="1" stopIfTrue="1">
      <formula>LEN(TRIM(J31))=0</formula>
    </cfRule>
  </conditionalFormatting>
  <conditionalFormatting sqref="I33:K33">
    <cfRule type="containsBlanks" priority="5" dxfId="1" stopIfTrue="1">
      <formula>LEN(TRIM(I33))=0</formula>
    </cfRule>
  </conditionalFormatting>
  <conditionalFormatting sqref="I35:K35">
    <cfRule type="containsBlanks" priority="4" dxfId="1" stopIfTrue="1">
      <formula>LEN(TRIM(I35))=0</formula>
    </cfRule>
  </conditionalFormatting>
  <conditionalFormatting sqref="I37:K37">
    <cfRule type="containsBlanks" priority="3" dxfId="1" stopIfTrue="1">
      <formula>LEN(TRIM(I37))=0</formula>
    </cfRule>
  </conditionalFormatting>
  <conditionalFormatting sqref="K7:K26">
    <cfRule type="containsBlanks" priority="1" dxfId="1" stopIfTrue="1">
      <formula>LEN(TRIM(K7))=0</formula>
    </cfRule>
    <cfRule type="containsBlanks" priority="2" dxfId="0" stopIfTrue="1">
      <formula>LEN(TRIM(K7))=0</formula>
    </cfRule>
  </conditionalFormatting>
  <dataValidations count="6">
    <dataValidation type="textLength" operator="lessThanOrEqual" allowBlank="1" showInputMessage="1" showErrorMessage="1" errorTitle="所属名エラー" error="7文字以内で入力して下さい。" imeMode="hiragana" sqref="G7:I26">
      <formula1>7</formula1>
    </dataValidation>
    <dataValidation allowBlank="1" showInputMessage="1" showErrorMessage="1" imeMode="hiragana" sqref="I35:K35 I33:K33 J7:J26 C7:F26"/>
    <dataValidation allowBlank="1" showInputMessage="1" showErrorMessage="1" imeMode="halfKatakana" sqref="A34 A36"/>
    <dataValidation allowBlank="1" showInputMessage="1" showErrorMessage="1" imeMode="halfAlpha" sqref="J31 I37:K37"/>
    <dataValidation type="list" allowBlank="1" showInputMessage="1" showErrorMessage="1" errorTitle="種目エラー" error="プルダウンから選択して下さい。" sqref="B23 B21 B9 B7 B11 B13 B15 B17 B19 B25">
      <formula1>"MDC,WDC"</formula1>
    </dataValidation>
    <dataValidation type="list" allowBlank="1" showInputMessage="1" showErrorMessage="1" errorTitle="区分エラー" error="プルダウンから選択して下さい。" sqref="K7:K26">
      <formula1>"1年,2年,3年"</formula1>
    </dataValidation>
  </dataValidation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44"/>
  <sheetViews>
    <sheetView showGridLines="0" showRowColHeaders="0" view="pageBreakPreview" zoomScale="110" zoomScaleSheetLayoutView="110" zoomScalePageLayoutView="0" workbookViewId="0" topLeftCell="A1">
      <selection activeCell="B7" sqref="B7"/>
    </sheetView>
  </sheetViews>
  <sheetFormatPr defaultColWidth="11.00390625" defaultRowHeight="15"/>
  <cols>
    <col min="1" max="1" width="3.140625" style="18" customWidth="1"/>
    <col min="2" max="2" width="5.8515625" style="3" bestFit="1" customWidth="1"/>
    <col min="3" max="3" width="9.421875" style="3" bestFit="1" customWidth="1"/>
    <col min="4" max="6" width="9.421875" style="3" customWidth="1"/>
    <col min="7" max="7" width="5.140625" style="3" customWidth="1"/>
    <col min="8" max="8" width="1.421875" style="3" customWidth="1"/>
    <col min="9" max="9" width="15.140625" style="3" customWidth="1"/>
    <col min="10" max="11" width="9.140625" style="3" customWidth="1"/>
    <col min="12" max="16384" width="11.00390625" style="2" customWidth="1"/>
  </cols>
  <sheetData>
    <row r="1" spans="1:11" ht="18.75" customHeight="1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9" ht="16.5" customHeight="1">
      <c r="A2" s="3"/>
      <c r="B2" s="119" t="s">
        <v>27</v>
      </c>
      <c r="C2" s="120"/>
      <c r="D2" s="120"/>
      <c r="E2" s="120"/>
      <c r="F2" s="1"/>
      <c r="I2" s="22" t="s">
        <v>41</v>
      </c>
    </row>
    <row r="3" spans="1:9" ht="16.5" customHeight="1">
      <c r="A3" s="3"/>
      <c r="B3" s="120"/>
      <c r="C3" s="120"/>
      <c r="D3" s="120"/>
      <c r="E3" s="120"/>
      <c r="F3" s="20"/>
      <c r="I3" s="78" t="s">
        <v>18</v>
      </c>
    </row>
    <row r="4" ht="6" customHeight="1">
      <c r="A4" s="3"/>
    </row>
    <row r="5" spans="1:11" s="5" customFormat="1" ht="15" customHeight="1">
      <c r="A5" s="115"/>
      <c r="B5" s="117" t="s">
        <v>8</v>
      </c>
      <c r="C5" s="97" t="s">
        <v>11</v>
      </c>
      <c r="D5" s="98"/>
      <c r="E5" s="99" t="s">
        <v>2</v>
      </c>
      <c r="F5" s="100"/>
      <c r="G5" s="97" t="s">
        <v>37</v>
      </c>
      <c r="H5" s="114"/>
      <c r="I5" s="98"/>
      <c r="J5" s="104" t="s">
        <v>10</v>
      </c>
      <c r="K5" s="45" t="s">
        <v>29</v>
      </c>
    </row>
    <row r="6" spans="1:11" s="5" customFormat="1" ht="15" customHeight="1">
      <c r="A6" s="116"/>
      <c r="B6" s="118"/>
      <c r="C6" s="19" t="s">
        <v>5</v>
      </c>
      <c r="D6" s="44" t="s">
        <v>6</v>
      </c>
      <c r="E6" s="19" t="s">
        <v>36</v>
      </c>
      <c r="F6" s="44" t="s">
        <v>7</v>
      </c>
      <c r="G6" s="101" t="s">
        <v>9</v>
      </c>
      <c r="H6" s="102"/>
      <c r="I6" s="103"/>
      <c r="J6" s="105"/>
      <c r="K6" s="26" t="s">
        <v>39</v>
      </c>
    </row>
    <row r="7" spans="1:11" ht="24" customHeight="1">
      <c r="A7" s="6">
        <v>1</v>
      </c>
      <c r="B7" s="27"/>
      <c r="C7" s="28"/>
      <c r="D7" s="29"/>
      <c r="E7" s="28"/>
      <c r="F7" s="29"/>
      <c r="G7" s="108"/>
      <c r="H7" s="109"/>
      <c r="I7" s="110"/>
      <c r="J7" s="30"/>
      <c r="K7" s="31"/>
    </row>
    <row r="8" spans="1:11" ht="24" customHeight="1">
      <c r="A8" s="6">
        <v>2</v>
      </c>
      <c r="B8" s="27"/>
      <c r="C8" s="28"/>
      <c r="D8" s="29"/>
      <c r="E8" s="28"/>
      <c r="F8" s="29"/>
      <c r="G8" s="108"/>
      <c r="H8" s="109"/>
      <c r="I8" s="110"/>
      <c r="J8" s="30"/>
      <c r="K8" s="31"/>
    </row>
    <row r="9" spans="1:11" ht="24" customHeight="1">
      <c r="A9" s="6">
        <v>3</v>
      </c>
      <c r="B9" s="27"/>
      <c r="C9" s="28"/>
      <c r="D9" s="29"/>
      <c r="E9" s="28"/>
      <c r="F9" s="29"/>
      <c r="G9" s="108"/>
      <c r="H9" s="109"/>
      <c r="I9" s="110"/>
      <c r="J9" s="30"/>
      <c r="K9" s="31"/>
    </row>
    <row r="10" spans="1:11" ht="24" customHeight="1">
      <c r="A10" s="6">
        <v>4</v>
      </c>
      <c r="B10" s="27"/>
      <c r="C10" s="28"/>
      <c r="D10" s="29"/>
      <c r="E10" s="28"/>
      <c r="F10" s="29"/>
      <c r="G10" s="108"/>
      <c r="H10" s="109"/>
      <c r="I10" s="110"/>
      <c r="J10" s="30"/>
      <c r="K10" s="31"/>
    </row>
    <row r="11" spans="1:11" ht="24" customHeight="1">
      <c r="A11" s="6">
        <v>5</v>
      </c>
      <c r="B11" s="27"/>
      <c r="C11" s="28"/>
      <c r="D11" s="29"/>
      <c r="E11" s="28"/>
      <c r="F11" s="29"/>
      <c r="G11" s="108"/>
      <c r="H11" s="109"/>
      <c r="I11" s="110"/>
      <c r="J11" s="30"/>
      <c r="K11" s="31"/>
    </row>
    <row r="12" spans="1:11" ht="24" customHeight="1">
      <c r="A12" s="6">
        <v>6</v>
      </c>
      <c r="B12" s="27"/>
      <c r="C12" s="28"/>
      <c r="D12" s="29"/>
      <c r="E12" s="28"/>
      <c r="F12" s="29"/>
      <c r="G12" s="108"/>
      <c r="H12" s="109"/>
      <c r="I12" s="110"/>
      <c r="J12" s="30"/>
      <c r="K12" s="31"/>
    </row>
    <row r="13" spans="1:11" ht="24" customHeight="1">
      <c r="A13" s="6">
        <v>7</v>
      </c>
      <c r="B13" s="27"/>
      <c r="C13" s="28"/>
      <c r="D13" s="29"/>
      <c r="E13" s="28"/>
      <c r="F13" s="29"/>
      <c r="G13" s="108"/>
      <c r="H13" s="109"/>
      <c r="I13" s="110"/>
      <c r="J13" s="30"/>
      <c r="K13" s="31"/>
    </row>
    <row r="14" spans="1:11" ht="24" customHeight="1">
      <c r="A14" s="6">
        <v>8</v>
      </c>
      <c r="B14" s="27"/>
      <c r="C14" s="28"/>
      <c r="D14" s="29"/>
      <c r="E14" s="28"/>
      <c r="F14" s="29"/>
      <c r="G14" s="108"/>
      <c r="H14" s="109"/>
      <c r="I14" s="110"/>
      <c r="J14" s="30"/>
      <c r="K14" s="31"/>
    </row>
    <row r="15" spans="1:11" ht="24" customHeight="1">
      <c r="A15" s="6">
        <v>9</v>
      </c>
      <c r="B15" s="27"/>
      <c r="C15" s="28"/>
      <c r="D15" s="29"/>
      <c r="E15" s="28"/>
      <c r="F15" s="29"/>
      <c r="G15" s="108"/>
      <c r="H15" s="109"/>
      <c r="I15" s="110"/>
      <c r="J15" s="30"/>
      <c r="K15" s="31"/>
    </row>
    <row r="16" spans="1:11" ht="24" customHeight="1">
      <c r="A16" s="6">
        <v>10</v>
      </c>
      <c r="B16" s="27"/>
      <c r="C16" s="28"/>
      <c r="D16" s="29"/>
      <c r="E16" s="28"/>
      <c r="F16" s="29"/>
      <c r="G16" s="108"/>
      <c r="H16" s="109"/>
      <c r="I16" s="110"/>
      <c r="J16" s="30"/>
      <c r="K16" s="31"/>
    </row>
    <row r="17" spans="1:11" ht="24" customHeight="1">
      <c r="A17" s="6">
        <v>11</v>
      </c>
      <c r="B17" s="27"/>
      <c r="C17" s="28"/>
      <c r="D17" s="29"/>
      <c r="E17" s="28"/>
      <c r="F17" s="29"/>
      <c r="G17" s="108"/>
      <c r="H17" s="109"/>
      <c r="I17" s="110"/>
      <c r="J17" s="30"/>
      <c r="K17" s="31"/>
    </row>
    <row r="18" spans="1:11" ht="24" customHeight="1">
      <c r="A18" s="6">
        <v>12</v>
      </c>
      <c r="B18" s="27"/>
      <c r="C18" s="28"/>
      <c r="D18" s="29"/>
      <c r="E18" s="28"/>
      <c r="F18" s="29"/>
      <c r="G18" s="108"/>
      <c r="H18" s="109"/>
      <c r="I18" s="110"/>
      <c r="J18" s="30"/>
      <c r="K18" s="31"/>
    </row>
    <row r="19" spans="1:11" ht="24" customHeight="1">
      <c r="A19" s="6">
        <v>13</v>
      </c>
      <c r="B19" s="27"/>
      <c r="C19" s="28"/>
      <c r="D19" s="29"/>
      <c r="E19" s="28"/>
      <c r="F19" s="29"/>
      <c r="G19" s="108"/>
      <c r="H19" s="109"/>
      <c r="I19" s="110"/>
      <c r="J19" s="30"/>
      <c r="K19" s="31"/>
    </row>
    <row r="20" spans="1:11" ht="24" customHeight="1">
      <c r="A20" s="6">
        <v>14</v>
      </c>
      <c r="B20" s="27"/>
      <c r="C20" s="28"/>
      <c r="D20" s="29"/>
      <c r="E20" s="28"/>
      <c r="F20" s="29"/>
      <c r="G20" s="108"/>
      <c r="H20" s="109"/>
      <c r="I20" s="110"/>
      <c r="J20" s="30"/>
      <c r="K20" s="31"/>
    </row>
    <row r="21" spans="1:11" ht="24" customHeight="1">
      <c r="A21" s="6">
        <v>15</v>
      </c>
      <c r="B21" s="27"/>
      <c r="C21" s="28"/>
      <c r="D21" s="29"/>
      <c r="E21" s="28"/>
      <c r="F21" s="29"/>
      <c r="G21" s="108"/>
      <c r="H21" s="109"/>
      <c r="I21" s="110"/>
      <c r="J21" s="30"/>
      <c r="K21" s="31"/>
    </row>
    <row r="22" spans="1:11" ht="24" customHeight="1">
      <c r="A22" s="6">
        <v>16</v>
      </c>
      <c r="B22" s="27"/>
      <c r="C22" s="28"/>
      <c r="D22" s="29"/>
      <c r="E22" s="28"/>
      <c r="F22" s="29"/>
      <c r="G22" s="108"/>
      <c r="H22" s="109"/>
      <c r="I22" s="110"/>
      <c r="J22" s="30"/>
      <c r="K22" s="31"/>
    </row>
    <row r="23" spans="1:11" ht="24" customHeight="1">
      <c r="A23" s="6">
        <v>17</v>
      </c>
      <c r="B23" s="27"/>
      <c r="C23" s="28"/>
      <c r="D23" s="29"/>
      <c r="E23" s="28"/>
      <c r="F23" s="29"/>
      <c r="G23" s="108"/>
      <c r="H23" s="109"/>
      <c r="I23" s="110"/>
      <c r="J23" s="30"/>
      <c r="K23" s="31"/>
    </row>
    <row r="24" spans="1:11" ht="24" customHeight="1">
      <c r="A24" s="6">
        <v>18</v>
      </c>
      <c r="B24" s="27"/>
      <c r="C24" s="28"/>
      <c r="D24" s="29"/>
      <c r="E24" s="28"/>
      <c r="F24" s="29"/>
      <c r="G24" s="108"/>
      <c r="H24" s="109"/>
      <c r="I24" s="110"/>
      <c r="J24" s="30"/>
      <c r="K24" s="31"/>
    </row>
    <row r="25" spans="1:11" ht="24" customHeight="1">
      <c r="A25" s="6">
        <v>19</v>
      </c>
      <c r="B25" s="27"/>
      <c r="C25" s="28"/>
      <c r="D25" s="29"/>
      <c r="E25" s="28"/>
      <c r="F25" s="29"/>
      <c r="G25" s="108"/>
      <c r="H25" s="109"/>
      <c r="I25" s="110"/>
      <c r="J25" s="30"/>
      <c r="K25" s="31"/>
    </row>
    <row r="26" spans="1:11" ht="24" customHeight="1">
      <c r="A26" s="6">
        <v>20</v>
      </c>
      <c r="B26" s="27"/>
      <c r="C26" s="28"/>
      <c r="D26" s="29"/>
      <c r="E26" s="28"/>
      <c r="F26" s="29"/>
      <c r="G26" s="108"/>
      <c r="H26" s="109"/>
      <c r="I26" s="110"/>
      <c r="J26" s="30"/>
      <c r="K26" s="31"/>
    </row>
    <row r="27" spans="1:18" s="8" customFormat="1" ht="6" customHeight="1">
      <c r="A27" s="7"/>
      <c r="B27" s="7"/>
      <c r="C27" s="7"/>
      <c r="F27" s="4"/>
      <c r="G27" s="4"/>
      <c r="H27" s="4"/>
      <c r="I27" s="4"/>
      <c r="J27" s="4"/>
      <c r="K27" s="4"/>
      <c r="L27" s="4"/>
      <c r="M27" s="4"/>
      <c r="N27" s="9"/>
      <c r="O27" s="9"/>
      <c r="P27" s="10"/>
      <c r="Q27" s="11"/>
      <c r="R27" s="9"/>
    </row>
    <row r="28" spans="1:18" s="8" customFormat="1" ht="15" customHeight="1">
      <c r="A28" s="21" t="s">
        <v>19</v>
      </c>
      <c r="B28" s="7"/>
      <c r="C28" s="7"/>
      <c r="F28" s="4"/>
      <c r="G28" s="4"/>
      <c r="H28" s="4"/>
      <c r="I28" s="4"/>
      <c r="J28" s="4"/>
      <c r="K28" s="4"/>
      <c r="L28" s="4"/>
      <c r="M28" s="4"/>
      <c r="N28" s="9"/>
      <c r="O28" s="9"/>
      <c r="P28" s="10"/>
      <c r="Q28" s="11"/>
      <c r="R28" s="9"/>
    </row>
    <row r="29" spans="1:18" s="8" customFormat="1" ht="17.25" customHeight="1">
      <c r="A29" s="22" t="s">
        <v>20</v>
      </c>
      <c r="B29" s="7"/>
      <c r="C29" s="7"/>
      <c r="E29" s="4"/>
      <c r="J29" s="4"/>
      <c r="K29" s="4"/>
      <c r="N29" s="9"/>
      <c r="O29" s="9"/>
      <c r="P29" s="10"/>
      <c r="Q29" s="11"/>
      <c r="R29" s="9"/>
    </row>
    <row r="30" spans="1:18" s="8" customFormat="1" ht="17.25" customHeight="1">
      <c r="A30" s="22" t="s">
        <v>21</v>
      </c>
      <c r="B30" s="7"/>
      <c r="C30" s="7"/>
      <c r="E30" s="4"/>
      <c r="J30" s="4"/>
      <c r="K30" s="4"/>
      <c r="N30" s="9"/>
      <c r="O30" s="9"/>
      <c r="P30" s="10"/>
      <c r="Q30" s="11"/>
      <c r="R30" s="9"/>
    </row>
    <row r="31" spans="1:16" s="8" customFormat="1" ht="24" customHeight="1" thickBot="1">
      <c r="A31" s="82" t="s">
        <v>12</v>
      </c>
      <c r="B31" s="82"/>
      <c r="C31" s="82"/>
      <c r="D31" s="83">
        <f>COUNTA(K7:K26)*1500</f>
        <v>0</v>
      </c>
      <c r="E31" s="83"/>
      <c r="F31" s="12" t="s">
        <v>1</v>
      </c>
      <c r="G31" s="84" t="s">
        <v>32</v>
      </c>
      <c r="H31" s="84"/>
      <c r="I31" s="84"/>
      <c r="J31" s="24" t="s">
        <v>13</v>
      </c>
      <c r="K31" s="13" t="s">
        <v>4</v>
      </c>
      <c r="O31" s="9"/>
      <c r="P31" s="11"/>
    </row>
    <row r="32" spans="1:16" s="8" customFormat="1" ht="8.25" customHeight="1" thickBot="1">
      <c r="A32" s="7"/>
      <c r="B32" s="7"/>
      <c r="C32" s="7"/>
      <c r="D32" s="4"/>
      <c r="E32" s="4"/>
      <c r="F32" s="4"/>
      <c r="G32" s="4"/>
      <c r="H32" s="4"/>
      <c r="I32" s="4"/>
      <c r="J32" s="4"/>
      <c r="K32" s="4"/>
      <c r="O32" s="11"/>
      <c r="P32" s="9"/>
    </row>
    <row r="33" spans="1:11" s="8" customFormat="1" ht="21" customHeight="1">
      <c r="A33" s="86" t="s">
        <v>3</v>
      </c>
      <c r="B33" s="87"/>
      <c r="C33" s="87"/>
      <c r="D33" s="87"/>
      <c r="E33" s="88"/>
      <c r="F33" s="14"/>
      <c r="G33" s="85" t="s">
        <v>14</v>
      </c>
      <c r="H33" s="85"/>
      <c r="I33" s="111"/>
      <c r="J33" s="111"/>
      <c r="K33" s="111"/>
    </row>
    <row r="34" spans="1:11" s="8" customFormat="1" ht="6" customHeight="1">
      <c r="A34" s="89"/>
      <c r="B34" s="90"/>
      <c r="C34" s="90"/>
      <c r="D34" s="90"/>
      <c r="E34" s="91"/>
      <c r="F34" s="23"/>
      <c r="G34" s="23"/>
      <c r="H34" s="15"/>
      <c r="I34" s="95"/>
      <c r="J34" s="96"/>
      <c r="K34" s="96"/>
    </row>
    <row r="35" spans="1:11" s="8" customFormat="1" ht="21" customHeight="1" thickBot="1">
      <c r="A35" s="92"/>
      <c r="B35" s="93"/>
      <c r="C35" s="93"/>
      <c r="D35" s="93"/>
      <c r="E35" s="94"/>
      <c r="F35" s="23"/>
      <c r="G35" s="85" t="s">
        <v>15</v>
      </c>
      <c r="H35" s="85"/>
      <c r="I35" s="111"/>
      <c r="J35" s="111"/>
      <c r="K35" s="111"/>
    </row>
    <row r="36" spans="1:11" s="8" customFormat="1" ht="6" customHeight="1">
      <c r="A36" s="25"/>
      <c r="B36" s="25"/>
      <c r="C36" s="25"/>
      <c r="D36" s="25"/>
      <c r="E36" s="25"/>
      <c r="F36" s="23"/>
      <c r="G36" s="23"/>
      <c r="H36" s="15"/>
      <c r="I36" s="95"/>
      <c r="J36" s="96"/>
      <c r="K36" s="96"/>
    </row>
    <row r="37" spans="1:11" s="8" customFormat="1" ht="21" customHeight="1">
      <c r="A37" s="106" t="s">
        <v>16</v>
      </c>
      <c r="B37" s="107"/>
      <c r="C37" s="107"/>
      <c r="D37" s="107"/>
      <c r="E37" s="107"/>
      <c r="F37" s="16"/>
      <c r="G37" s="112" t="s">
        <v>17</v>
      </c>
      <c r="H37" s="85"/>
      <c r="I37" s="111"/>
      <c r="J37" s="111"/>
      <c r="K37" s="111"/>
    </row>
    <row r="38" spans="1:18" s="8" customFormat="1" ht="31.5" customHeight="1">
      <c r="A38" s="107"/>
      <c r="B38" s="107"/>
      <c r="C38" s="107"/>
      <c r="D38" s="107"/>
      <c r="E38" s="107"/>
      <c r="F38" s="16"/>
      <c r="G38" s="16"/>
      <c r="H38" s="16"/>
      <c r="I38" s="4"/>
      <c r="J38" s="4"/>
      <c r="K38" s="17" t="s">
        <v>0</v>
      </c>
      <c r="R38" s="4"/>
    </row>
    <row r="40" spans="9:11" ht="12.75">
      <c r="I40" s="2"/>
      <c r="J40" s="2"/>
      <c r="K40" s="2"/>
    </row>
    <row r="41" spans="9:11" ht="12.75">
      <c r="I41" s="2"/>
      <c r="J41" s="2"/>
      <c r="K41" s="2"/>
    </row>
    <row r="42" spans="9:11" ht="12.75">
      <c r="I42" s="2"/>
      <c r="J42" s="2"/>
      <c r="K42" s="2"/>
    </row>
    <row r="43" spans="9:11" ht="12.75">
      <c r="I43" s="2"/>
      <c r="J43" s="2"/>
      <c r="K43" s="2"/>
    </row>
    <row r="44" spans="9:11" ht="12.75">
      <c r="I44" s="2"/>
      <c r="J44" s="2"/>
      <c r="K44" s="2"/>
    </row>
  </sheetData>
  <sheetProtection sheet="1" objects="1" scenarios="1" selectLockedCells="1"/>
  <mergeCells count="43">
    <mergeCell ref="A1:K1"/>
    <mergeCell ref="B2:E3"/>
    <mergeCell ref="A5:A6"/>
    <mergeCell ref="B5:B6"/>
    <mergeCell ref="C5:D5"/>
    <mergeCell ref="E5:F5"/>
    <mergeCell ref="G5:I5"/>
    <mergeCell ref="J5:J6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A31:C31"/>
    <mergeCell ref="D31:E31"/>
    <mergeCell ref="G31:I31"/>
    <mergeCell ref="A33:E33"/>
    <mergeCell ref="G33:H33"/>
    <mergeCell ref="I33:K33"/>
    <mergeCell ref="A34:E35"/>
    <mergeCell ref="I34:K34"/>
    <mergeCell ref="G35:H35"/>
    <mergeCell ref="I35:K35"/>
    <mergeCell ref="I36:K36"/>
    <mergeCell ref="A37:E38"/>
    <mergeCell ref="G37:H37"/>
    <mergeCell ref="I37:K37"/>
  </mergeCells>
  <conditionalFormatting sqref="B7:J26">
    <cfRule type="containsBlanks" priority="8" dxfId="1" stopIfTrue="1">
      <formula>LEN(TRIM(B7))=0</formula>
    </cfRule>
    <cfRule type="containsBlanks" priority="9" dxfId="0" stopIfTrue="1">
      <formula>LEN(TRIM(B7))=0</formula>
    </cfRule>
  </conditionalFormatting>
  <conditionalFormatting sqref="A34">
    <cfRule type="containsBlanks" priority="7" dxfId="1" stopIfTrue="1">
      <formula>LEN(TRIM(A34))=0</formula>
    </cfRule>
  </conditionalFormatting>
  <conditionalFormatting sqref="J31">
    <cfRule type="containsBlanks" priority="6" dxfId="1" stopIfTrue="1">
      <formula>LEN(TRIM(J31))=0</formula>
    </cfRule>
  </conditionalFormatting>
  <conditionalFormatting sqref="I33:K33">
    <cfRule type="containsBlanks" priority="5" dxfId="1" stopIfTrue="1">
      <formula>LEN(TRIM(I33))=0</formula>
    </cfRule>
  </conditionalFormatting>
  <conditionalFormatting sqref="I35:K35">
    <cfRule type="containsBlanks" priority="4" dxfId="1" stopIfTrue="1">
      <formula>LEN(TRIM(I35))=0</formula>
    </cfRule>
  </conditionalFormatting>
  <conditionalFormatting sqref="I37:K37">
    <cfRule type="containsBlanks" priority="3" dxfId="1" stopIfTrue="1">
      <formula>LEN(TRIM(I37))=0</formula>
    </cfRule>
  </conditionalFormatting>
  <conditionalFormatting sqref="K7:K26">
    <cfRule type="containsBlanks" priority="1" dxfId="1" stopIfTrue="1">
      <formula>LEN(TRIM(K7))=0</formula>
    </cfRule>
    <cfRule type="containsBlanks" priority="2" dxfId="0" stopIfTrue="1">
      <formula>LEN(TRIM(K7))=0</formula>
    </cfRule>
  </conditionalFormatting>
  <dataValidations count="6">
    <dataValidation type="textLength" operator="lessThanOrEqual" allowBlank="1" showInputMessage="1" showErrorMessage="1" errorTitle="所属名エラー" error="7文字以内で入力して下さい。" imeMode="hiragana" sqref="G7:I26">
      <formula1>7</formula1>
    </dataValidation>
    <dataValidation allowBlank="1" showInputMessage="1" showErrorMessage="1" imeMode="hiragana" sqref="C7:F26 J7:J26 I33:K33 I35:K35"/>
    <dataValidation allowBlank="1" showInputMessage="1" showErrorMessage="1" imeMode="halfKatakana" sqref="A34 A36"/>
    <dataValidation allowBlank="1" showInputMessage="1" showErrorMessage="1" imeMode="halfAlpha" sqref="J31 I37:K37"/>
    <dataValidation type="list" allowBlank="1" showInputMessage="1" showErrorMessage="1" errorTitle="種目エラー" error="プルダウンから選択して下さい。" sqref="B7:B26">
      <formula1>"6BS,5BS,4BS,6GS,5GS,4GS"</formula1>
    </dataValidation>
    <dataValidation type="list" allowBlank="1" showInputMessage="1" showErrorMessage="1" errorTitle="区分エラー" error="プルダウンから選択して下さい。" sqref="K7:K26">
      <formula1>"1年,2年,3年,4年,5年,6年"</formula1>
    </dataValidation>
  </dataValidation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44"/>
  <sheetViews>
    <sheetView showGridLines="0" showRowColHeaders="0" view="pageBreakPreview" zoomScale="110" zoomScaleSheetLayoutView="110" zoomScalePageLayoutView="0" workbookViewId="0" topLeftCell="A1">
      <selection activeCell="B7" sqref="B7"/>
    </sheetView>
  </sheetViews>
  <sheetFormatPr defaultColWidth="11.00390625" defaultRowHeight="15"/>
  <cols>
    <col min="1" max="1" width="3.140625" style="18" customWidth="1"/>
    <col min="2" max="2" width="5.8515625" style="3" bestFit="1" customWidth="1"/>
    <col min="3" max="3" width="9.421875" style="3" bestFit="1" customWidth="1"/>
    <col min="4" max="6" width="9.421875" style="3" customWidth="1"/>
    <col min="7" max="7" width="5.140625" style="3" customWidth="1"/>
    <col min="8" max="8" width="1.421875" style="3" customWidth="1"/>
    <col min="9" max="9" width="15.140625" style="3" customWidth="1"/>
    <col min="10" max="11" width="9.140625" style="3" customWidth="1"/>
    <col min="12" max="16384" width="11.00390625" style="2" customWidth="1"/>
  </cols>
  <sheetData>
    <row r="1" spans="1:11" ht="18.75" customHeight="1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9" ht="16.5" customHeight="1">
      <c r="A2" s="3"/>
      <c r="B2" s="119" t="s">
        <v>28</v>
      </c>
      <c r="C2" s="120"/>
      <c r="D2" s="120"/>
      <c r="E2" s="120"/>
      <c r="F2" s="1"/>
      <c r="I2" s="22" t="s">
        <v>41</v>
      </c>
    </row>
    <row r="3" spans="1:9" ht="16.5" customHeight="1">
      <c r="A3" s="3"/>
      <c r="B3" s="120"/>
      <c r="C3" s="120"/>
      <c r="D3" s="120"/>
      <c r="E3" s="120"/>
      <c r="F3" s="20"/>
      <c r="I3" s="78" t="s">
        <v>18</v>
      </c>
    </row>
    <row r="4" ht="6" customHeight="1">
      <c r="A4" s="3"/>
    </row>
    <row r="5" spans="1:11" s="5" customFormat="1" ht="15" customHeight="1">
      <c r="A5" s="115"/>
      <c r="B5" s="117" t="s">
        <v>8</v>
      </c>
      <c r="C5" s="97" t="s">
        <v>11</v>
      </c>
      <c r="D5" s="98"/>
      <c r="E5" s="99" t="s">
        <v>2</v>
      </c>
      <c r="F5" s="100"/>
      <c r="G5" s="97" t="s">
        <v>37</v>
      </c>
      <c r="H5" s="114"/>
      <c r="I5" s="98"/>
      <c r="J5" s="104" t="s">
        <v>10</v>
      </c>
      <c r="K5" s="45" t="s">
        <v>29</v>
      </c>
    </row>
    <row r="6" spans="1:11" s="5" customFormat="1" ht="15" customHeight="1">
      <c r="A6" s="116"/>
      <c r="B6" s="118"/>
      <c r="C6" s="19" t="s">
        <v>5</v>
      </c>
      <c r="D6" s="44" t="s">
        <v>6</v>
      </c>
      <c r="E6" s="19" t="s">
        <v>36</v>
      </c>
      <c r="F6" s="44" t="s">
        <v>7</v>
      </c>
      <c r="G6" s="101" t="s">
        <v>9</v>
      </c>
      <c r="H6" s="102"/>
      <c r="I6" s="103"/>
      <c r="J6" s="105"/>
      <c r="K6" s="26" t="s">
        <v>31</v>
      </c>
    </row>
    <row r="7" spans="1:11" ht="24" customHeight="1">
      <c r="A7" s="121">
        <v>1</v>
      </c>
      <c r="B7" s="32"/>
      <c r="C7" s="33"/>
      <c r="D7" s="34"/>
      <c r="E7" s="33"/>
      <c r="F7" s="34"/>
      <c r="G7" s="123"/>
      <c r="H7" s="124"/>
      <c r="I7" s="125"/>
      <c r="J7" s="35"/>
      <c r="K7" s="36"/>
    </row>
    <row r="8" spans="1:11" ht="24" customHeight="1">
      <c r="A8" s="122"/>
      <c r="B8" s="37">
        <f>IF(B7="","",B7)</f>
      </c>
      <c r="C8" s="38"/>
      <c r="D8" s="39"/>
      <c r="E8" s="38"/>
      <c r="F8" s="39"/>
      <c r="G8" s="126"/>
      <c r="H8" s="127"/>
      <c r="I8" s="128"/>
      <c r="J8" s="40"/>
      <c r="K8" s="41"/>
    </row>
    <row r="9" spans="1:11" ht="24" customHeight="1">
      <c r="A9" s="121">
        <v>2</v>
      </c>
      <c r="B9" s="32"/>
      <c r="C9" s="33"/>
      <c r="D9" s="34"/>
      <c r="E9" s="33"/>
      <c r="F9" s="34"/>
      <c r="G9" s="123"/>
      <c r="H9" s="124"/>
      <c r="I9" s="125"/>
      <c r="J9" s="35"/>
      <c r="K9" s="36"/>
    </row>
    <row r="10" spans="1:11" ht="24" customHeight="1">
      <c r="A10" s="122"/>
      <c r="B10" s="37">
        <f>IF(B9="","",B9)</f>
      </c>
      <c r="C10" s="38"/>
      <c r="D10" s="39"/>
      <c r="E10" s="38"/>
      <c r="F10" s="39"/>
      <c r="G10" s="126"/>
      <c r="H10" s="127"/>
      <c r="I10" s="128"/>
      <c r="J10" s="40"/>
      <c r="K10" s="41"/>
    </row>
    <row r="11" spans="1:11" ht="24" customHeight="1">
      <c r="A11" s="121">
        <v>3</v>
      </c>
      <c r="B11" s="32"/>
      <c r="C11" s="33"/>
      <c r="D11" s="34"/>
      <c r="E11" s="33"/>
      <c r="F11" s="34"/>
      <c r="G11" s="123"/>
      <c r="H11" s="124"/>
      <c r="I11" s="125"/>
      <c r="J11" s="35"/>
      <c r="K11" s="36"/>
    </row>
    <row r="12" spans="1:11" ht="24" customHeight="1">
      <c r="A12" s="122"/>
      <c r="B12" s="37">
        <f>IF(B11="","",B11)</f>
      </c>
      <c r="C12" s="38"/>
      <c r="D12" s="39"/>
      <c r="E12" s="38"/>
      <c r="F12" s="39"/>
      <c r="G12" s="126"/>
      <c r="H12" s="127"/>
      <c r="I12" s="128"/>
      <c r="J12" s="40"/>
      <c r="K12" s="41"/>
    </row>
    <row r="13" spans="1:11" ht="24" customHeight="1">
      <c r="A13" s="121">
        <v>4</v>
      </c>
      <c r="B13" s="32"/>
      <c r="C13" s="33"/>
      <c r="D13" s="34"/>
      <c r="E13" s="33"/>
      <c r="F13" s="34"/>
      <c r="G13" s="123"/>
      <c r="H13" s="124"/>
      <c r="I13" s="125"/>
      <c r="J13" s="35"/>
      <c r="K13" s="36"/>
    </row>
    <row r="14" spans="1:11" ht="24" customHeight="1">
      <c r="A14" s="122"/>
      <c r="B14" s="37">
        <f>IF(B13="","",B13)</f>
      </c>
      <c r="C14" s="38"/>
      <c r="D14" s="39"/>
      <c r="E14" s="38"/>
      <c r="F14" s="39"/>
      <c r="G14" s="126"/>
      <c r="H14" s="127"/>
      <c r="I14" s="128"/>
      <c r="J14" s="40"/>
      <c r="K14" s="41"/>
    </row>
    <row r="15" spans="1:11" ht="24" customHeight="1">
      <c r="A15" s="121">
        <v>5</v>
      </c>
      <c r="B15" s="32"/>
      <c r="C15" s="33"/>
      <c r="D15" s="34"/>
      <c r="E15" s="33"/>
      <c r="F15" s="34"/>
      <c r="G15" s="123"/>
      <c r="H15" s="124"/>
      <c r="I15" s="125"/>
      <c r="J15" s="35"/>
      <c r="K15" s="36"/>
    </row>
    <row r="16" spans="1:11" ht="24" customHeight="1">
      <c r="A16" s="122"/>
      <c r="B16" s="37">
        <f>IF(B15="","",B15)</f>
      </c>
      <c r="C16" s="38"/>
      <c r="D16" s="39"/>
      <c r="E16" s="38"/>
      <c r="F16" s="39"/>
      <c r="G16" s="126"/>
      <c r="H16" s="127"/>
      <c r="I16" s="128"/>
      <c r="J16" s="40"/>
      <c r="K16" s="41"/>
    </row>
    <row r="17" spans="1:11" ht="24" customHeight="1">
      <c r="A17" s="121">
        <v>6</v>
      </c>
      <c r="B17" s="32"/>
      <c r="C17" s="33"/>
      <c r="D17" s="34"/>
      <c r="E17" s="33"/>
      <c r="F17" s="34"/>
      <c r="G17" s="123"/>
      <c r="H17" s="124"/>
      <c r="I17" s="125"/>
      <c r="J17" s="35"/>
      <c r="K17" s="36"/>
    </row>
    <row r="18" spans="1:11" ht="24" customHeight="1">
      <c r="A18" s="122"/>
      <c r="B18" s="37">
        <f>IF(B17="","",B17)</f>
      </c>
      <c r="C18" s="38"/>
      <c r="D18" s="39"/>
      <c r="E18" s="38"/>
      <c r="F18" s="39"/>
      <c r="G18" s="126"/>
      <c r="H18" s="127"/>
      <c r="I18" s="128"/>
      <c r="J18" s="40"/>
      <c r="K18" s="41"/>
    </row>
    <row r="19" spans="1:11" ht="24" customHeight="1">
      <c r="A19" s="121">
        <v>7</v>
      </c>
      <c r="B19" s="32"/>
      <c r="C19" s="33"/>
      <c r="D19" s="34"/>
      <c r="E19" s="33"/>
      <c r="F19" s="34"/>
      <c r="G19" s="123"/>
      <c r="H19" s="124"/>
      <c r="I19" s="125"/>
      <c r="J19" s="35"/>
      <c r="K19" s="36"/>
    </row>
    <row r="20" spans="1:11" ht="24" customHeight="1">
      <c r="A20" s="122"/>
      <c r="B20" s="37">
        <f>IF(B19="","",B19)</f>
      </c>
      <c r="C20" s="38"/>
      <c r="D20" s="39"/>
      <c r="E20" s="38"/>
      <c r="F20" s="39"/>
      <c r="G20" s="126"/>
      <c r="H20" s="127"/>
      <c r="I20" s="128"/>
      <c r="J20" s="40"/>
      <c r="K20" s="41"/>
    </row>
    <row r="21" spans="1:11" ht="24" customHeight="1">
      <c r="A21" s="121">
        <v>8</v>
      </c>
      <c r="B21" s="32"/>
      <c r="C21" s="33"/>
      <c r="D21" s="34"/>
      <c r="E21" s="33"/>
      <c r="F21" s="34"/>
      <c r="G21" s="123"/>
      <c r="H21" s="124"/>
      <c r="I21" s="125"/>
      <c r="J21" s="35"/>
      <c r="K21" s="36"/>
    </row>
    <row r="22" spans="1:11" ht="24" customHeight="1">
      <c r="A22" s="122"/>
      <c r="B22" s="37">
        <f>IF(B21="","",B21)</f>
      </c>
      <c r="C22" s="38"/>
      <c r="D22" s="39"/>
      <c r="E22" s="38"/>
      <c r="F22" s="39"/>
      <c r="G22" s="126"/>
      <c r="H22" s="127"/>
      <c r="I22" s="128"/>
      <c r="J22" s="40"/>
      <c r="K22" s="41"/>
    </row>
    <row r="23" spans="1:11" ht="24" customHeight="1">
      <c r="A23" s="121">
        <v>9</v>
      </c>
      <c r="B23" s="32"/>
      <c r="C23" s="33"/>
      <c r="D23" s="34"/>
      <c r="E23" s="33"/>
      <c r="F23" s="34"/>
      <c r="G23" s="123"/>
      <c r="H23" s="124"/>
      <c r="I23" s="125"/>
      <c r="J23" s="35"/>
      <c r="K23" s="36"/>
    </row>
    <row r="24" spans="1:11" ht="24" customHeight="1">
      <c r="A24" s="122"/>
      <c r="B24" s="37">
        <f>IF(B23="","",B23)</f>
      </c>
      <c r="C24" s="38"/>
      <c r="D24" s="39"/>
      <c r="E24" s="38"/>
      <c r="F24" s="39"/>
      <c r="G24" s="126"/>
      <c r="H24" s="127"/>
      <c r="I24" s="128"/>
      <c r="J24" s="40"/>
      <c r="K24" s="41"/>
    </row>
    <row r="25" spans="1:11" ht="24" customHeight="1">
      <c r="A25" s="121">
        <v>10</v>
      </c>
      <c r="B25" s="32"/>
      <c r="C25" s="33"/>
      <c r="D25" s="34"/>
      <c r="E25" s="33"/>
      <c r="F25" s="34"/>
      <c r="G25" s="123"/>
      <c r="H25" s="124"/>
      <c r="I25" s="125"/>
      <c r="J25" s="35"/>
      <c r="K25" s="36"/>
    </row>
    <row r="26" spans="1:11" ht="24" customHeight="1">
      <c r="A26" s="122"/>
      <c r="B26" s="37">
        <f>IF(B25="","",B25)</f>
      </c>
      <c r="C26" s="38"/>
      <c r="D26" s="39"/>
      <c r="E26" s="38"/>
      <c r="F26" s="39"/>
      <c r="G26" s="126"/>
      <c r="H26" s="127"/>
      <c r="I26" s="128"/>
      <c r="J26" s="40"/>
      <c r="K26" s="41"/>
    </row>
    <row r="27" spans="1:18" s="8" customFormat="1" ht="6" customHeight="1">
      <c r="A27" s="7"/>
      <c r="B27" s="7"/>
      <c r="C27" s="7"/>
      <c r="F27" s="4"/>
      <c r="G27" s="4"/>
      <c r="H27" s="4"/>
      <c r="I27" s="4"/>
      <c r="J27" s="4"/>
      <c r="K27" s="4"/>
      <c r="L27" s="4"/>
      <c r="M27" s="4"/>
      <c r="N27" s="9"/>
      <c r="O27" s="9"/>
      <c r="P27" s="10"/>
      <c r="Q27" s="11"/>
      <c r="R27" s="9"/>
    </row>
    <row r="28" spans="1:18" s="8" customFormat="1" ht="15" customHeight="1">
      <c r="A28" s="21" t="s">
        <v>19</v>
      </c>
      <c r="B28" s="7"/>
      <c r="C28" s="7"/>
      <c r="F28" s="4"/>
      <c r="G28" s="4"/>
      <c r="H28" s="4"/>
      <c r="I28" s="4"/>
      <c r="J28" s="4"/>
      <c r="K28" s="4"/>
      <c r="L28" s="4"/>
      <c r="M28" s="4"/>
      <c r="N28" s="9"/>
      <c r="O28" s="9"/>
      <c r="P28" s="10"/>
      <c r="Q28" s="11"/>
      <c r="R28" s="9"/>
    </row>
    <row r="29" spans="1:18" s="8" customFormat="1" ht="17.25" customHeight="1">
      <c r="A29" s="22" t="s">
        <v>20</v>
      </c>
      <c r="B29" s="7"/>
      <c r="C29" s="7"/>
      <c r="E29" s="4"/>
      <c r="J29" s="4"/>
      <c r="K29" s="4"/>
      <c r="N29" s="9"/>
      <c r="O29" s="9"/>
      <c r="P29" s="10"/>
      <c r="Q29" s="11"/>
      <c r="R29" s="9"/>
    </row>
    <row r="30" spans="1:18" s="8" customFormat="1" ht="17.25" customHeight="1">
      <c r="A30" s="22" t="s">
        <v>21</v>
      </c>
      <c r="B30" s="7"/>
      <c r="C30" s="7"/>
      <c r="E30" s="4"/>
      <c r="J30" s="4"/>
      <c r="K30" s="4"/>
      <c r="N30" s="9"/>
      <c r="O30" s="9"/>
      <c r="P30" s="10"/>
      <c r="Q30" s="11"/>
      <c r="R30" s="9"/>
    </row>
    <row r="31" spans="1:16" s="8" customFormat="1" ht="24" customHeight="1" thickBot="1">
      <c r="A31" s="82" t="s">
        <v>12</v>
      </c>
      <c r="B31" s="82"/>
      <c r="C31" s="82"/>
      <c r="D31" s="83">
        <f>COUNTA(K7:K26)*1000</f>
        <v>0</v>
      </c>
      <c r="E31" s="83"/>
      <c r="F31" s="12" t="s">
        <v>1</v>
      </c>
      <c r="G31" s="129" t="s">
        <v>32</v>
      </c>
      <c r="H31" s="84"/>
      <c r="I31" s="84"/>
      <c r="J31" s="24" t="s">
        <v>13</v>
      </c>
      <c r="K31" s="13" t="s">
        <v>4</v>
      </c>
      <c r="O31" s="9"/>
      <c r="P31" s="11"/>
    </row>
    <row r="32" spans="1:16" s="8" customFormat="1" ht="8.25" customHeight="1" thickBot="1">
      <c r="A32" s="7"/>
      <c r="B32" s="7"/>
      <c r="C32" s="7"/>
      <c r="D32" s="4"/>
      <c r="E32" s="4"/>
      <c r="F32" s="4"/>
      <c r="G32" s="4"/>
      <c r="H32" s="4"/>
      <c r="I32" s="4"/>
      <c r="J32" s="4"/>
      <c r="K32" s="4"/>
      <c r="O32" s="11"/>
      <c r="P32" s="9"/>
    </row>
    <row r="33" spans="1:11" s="8" customFormat="1" ht="21" customHeight="1">
      <c r="A33" s="86" t="s">
        <v>3</v>
      </c>
      <c r="B33" s="87"/>
      <c r="C33" s="87"/>
      <c r="D33" s="87"/>
      <c r="E33" s="88"/>
      <c r="F33" s="14"/>
      <c r="G33" s="85" t="s">
        <v>14</v>
      </c>
      <c r="H33" s="85"/>
      <c r="I33" s="111"/>
      <c r="J33" s="111"/>
      <c r="K33" s="111"/>
    </row>
    <row r="34" spans="1:11" s="8" customFormat="1" ht="6" customHeight="1">
      <c r="A34" s="89"/>
      <c r="B34" s="90"/>
      <c r="C34" s="90"/>
      <c r="D34" s="90"/>
      <c r="E34" s="91"/>
      <c r="F34" s="23"/>
      <c r="G34" s="23"/>
      <c r="H34" s="15"/>
      <c r="I34" s="95"/>
      <c r="J34" s="96"/>
      <c r="K34" s="96"/>
    </row>
    <row r="35" spans="1:11" s="8" customFormat="1" ht="21" customHeight="1" thickBot="1">
      <c r="A35" s="92"/>
      <c r="B35" s="93"/>
      <c r="C35" s="93"/>
      <c r="D35" s="93"/>
      <c r="E35" s="94"/>
      <c r="F35" s="23"/>
      <c r="G35" s="85" t="s">
        <v>15</v>
      </c>
      <c r="H35" s="85"/>
      <c r="I35" s="111"/>
      <c r="J35" s="111"/>
      <c r="K35" s="111"/>
    </row>
    <row r="36" spans="1:11" s="8" customFormat="1" ht="6" customHeight="1">
      <c r="A36" s="25"/>
      <c r="B36" s="25"/>
      <c r="C36" s="25"/>
      <c r="D36" s="25"/>
      <c r="E36" s="25"/>
      <c r="F36" s="23"/>
      <c r="G36" s="23"/>
      <c r="H36" s="15"/>
      <c r="I36" s="95"/>
      <c r="J36" s="96"/>
      <c r="K36" s="96"/>
    </row>
    <row r="37" spans="1:11" s="8" customFormat="1" ht="21" customHeight="1">
      <c r="A37" s="106" t="s">
        <v>16</v>
      </c>
      <c r="B37" s="107"/>
      <c r="C37" s="107"/>
      <c r="D37" s="107"/>
      <c r="E37" s="107"/>
      <c r="F37" s="16"/>
      <c r="G37" s="112" t="s">
        <v>17</v>
      </c>
      <c r="H37" s="85"/>
      <c r="I37" s="111"/>
      <c r="J37" s="111"/>
      <c r="K37" s="111"/>
    </row>
    <row r="38" spans="1:18" s="8" customFormat="1" ht="31.5" customHeight="1">
      <c r="A38" s="107"/>
      <c r="B38" s="107"/>
      <c r="C38" s="107"/>
      <c r="D38" s="107"/>
      <c r="E38" s="107"/>
      <c r="F38" s="16"/>
      <c r="G38" s="16"/>
      <c r="H38" s="16"/>
      <c r="I38" s="4"/>
      <c r="J38" s="4"/>
      <c r="K38" s="17" t="s">
        <v>0</v>
      </c>
      <c r="R38" s="4"/>
    </row>
    <row r="40" spans="9:11" ht="12.75">
      <c r="I40" s="2"/>
      <c r="J40" s="2"/>
      <c r="K40" s="2"/>
    </row>
    <row r="41" spans="9:11" ht="12.75">
      <c r="I41" s="2"/>
      <c r="J41" s="2"/>
      <c r="K41" s="2"/>
    </row>
    <row r="42" spans="9:11" ht="12.75">
      <c r="I42" s="2"/>
      <c r="J42" s="2"/>
      <c r="K42" s="2"/>
    </row>
    <row r="43" spans="9:11" ht="12.75">
      <c r="I43" s="2"/>
      <c r="J43" s="2"/>
      <c r="K43" s="2"/>
    </row>
    <row r="44" spans="9:11" ht="12.75">
      <c r="I44" s="2"/>
      <c r="J44" s="2"/>
      <c r="K44" s="2"/>
    </row>
  </sheetData>
  <sheetProtection sheet="1" objects="1" scenarios="1" selectLockedCells="1"/>
  <mergeCells count="53">
    <mergeCell ref="A1:K1"/>
    <mergeCell ref="B2:E3"/>
    <mergeCell ref="A5:A6"/>
    <mergeCell ref="B5:B6"/>
    <mergeCell ref="C5:D5"/>
    <mergeCell ref="E5:F5"/>
    <mergeCell ref="G5:I5"/>
    <mergeCell ref="J5:J6"/>
    <mergeCell ref="G6:I6"/>
    <mergeCell ref="A7:A8"/>
    <mergeCell ref="G7:I7"/>
    <mergeCell ref="G8:I8"/>
    <mergeCell ref="A9:A10"/>
    <mergeCell ref="G9:I9"/>
    <mergeCell ref="G10:I10"/>
    <mergeCell ref="A11:A12"/>
    <mergeCell ref="G11:I11"/>
    <mergeCell ref="G12:I12"/>
    <mergeCell ref="A13:A14"/>
    <mergeCell ref="G13:I13"/>
    <mergeCell ref="G14:I14"/>
    <mergeCell ref="A15:A16"/>
    <mergeCell ref="G15:I15"/>
    <mergeCell ref="G16:I16"/>
    <mergeCell ref="A17:A18"/>
    <mergeCell ref="G17:I17"/>
    <mergeCell ref="G18:I18"/>
    <mergeCell ref="A19:A20"/>
    <mergeCell ref="G19:I19"/>
    <mergeCell ref="G20:I20"/>
    <mergeCell ref="A21:A22"/>
    <mergeCell ref="G21:I21"/>
    <mergeCell ref="G22:I22"/>
    <mergeCell ref="A23:A24"/>
    <mergeCell ref="G23:I23"/>
    <mergeCell ref="G24:I24"/>
    <mergeCell ref="A25:A26"/>
    <mergeCell ref="G25:I25"/>
    <mergeCell ref="G26:I26"/>
    <mergeCell ref="A31:C31"/>
    <mergeCell ref="D31:E31"/>
    <mergeCell ref="G31:I31"/>
    <mergeCell ref="A33:E33"/>
    <mergeCell ref="G33:H33"/>
    <mergeCell ref="I33:K33"/>
    <mergeCell ref="A34:E35"/>
    <mergeCell ref="I34:K34"/>
    <mergeCell ref="G35:H35"/>
    <mergeCell ref="I35:K35"/>
    <mergeCell ref="I36:K36"/>
    <mergeCell ref="A37:E38"/>
    <mergeCell ref="G37:H37"/>
    <mergeCell ref="I37:K37"/>
  </mergeCells>
  <conditionalFormatting sqref="B7:J7 C8:J26 B9 B11 B15 B19 B23 B13 B17 B21 B25">
    <cfRule type="containsBlanks" priority="8" dxfId="1" stopIfTrue="1">
      <formula>LEN(TRIM(B7))=0</formula>
    </cfRule>
    <cfRule type="containsBlanks" priority="9" dxfId="0" stopIfTrue="1">
      <formula>LEN(TRIM(B7))=0</formula>
    </cfRule>
  </conditionalFormatting>
  <conditionalFormatting sqref="A34">
    <cfRule type="containsBlanks" priority="7" dxfId="1" stopIfTrue="1">
      <formula>LEN(TRIM(A34))=0</formula>
    </cfRule>
  </conditionalFormatting>
  <conditionalFormatting sqref="J31">
    <cfRule type="containsBlanks" priority="6" dxfId="1" stopIfTrue="1">
      <formula>LEN(TRIM(J31))=0</formula>
    </cfRule>
  </conditionalFormatting>
  <conditionalFormatting sqref="I33:K33">
    <cfRule type="containsBlanks" priority="5" dxfId="1" stopIfTrue="1">
      <formula>LEN(TRIM(I33))=0</formula>
    </cfRule>
  </conditionalFormatting>
  <conditionalFormatting sqref="I35:K35">
    <cfRule type="containsBlanks" priority="4" dxfId="1" stopIfTrue="1">
      <formula>LEN(TRIM(I35))=0</formula>
    </cfRule>
  </conditionalFormatting>
  <conditionalFormatting sqref="I37:K37">
    <cfRule type="containsBlanks" priority="3" dxfId="1" stopIfTrue="1">
      <formula>LEN(TRIM(I37))=0</formula>
    </cfRule>
  </conditionalFormatting>
  <conditionalFormatting sqref="K7:K26">
    <cfRule type="containsBlanks" priority="1" dxfId="1" stopIfTrue="1">
      <formula>LEN(TRIM(K7))=0</formula>
    </cfRule>
    <cfRule type="containsBlanks" priority="2" dxfId="0" stopIfTrue="1">
      <formula>LEN(TRIM(K7))=0</formula>
    </cfRule>
  </conditionalFormatting>
  <dataValidations count="6">
    <dataValidation allowBlank="1" showInputMessage="1" showErrorMessage="1" imeMode="halfAlpha" sqref="J31 I37:K37"/>
    <dataValidation allowBlank="1" showInputMessage="1" showErrorMessage="1" imeMode="halfKatakana" sqref="A34 A36"/>
    <dataValidation allowBlank="1" showInputMessage="1" showErrorMessage="1" imeMode="hiragana" sqref="I35:K35 I33:K33 J7:J26 C7:F26"/>
    <dataValidation type="textLength" operator="lessThanOrEqual" allowBlank="1" showInputMessage="1" showErrorMessage="1" errorTitle="所属名エラー" error="7文字以内で入力して下さい。" imeMode="hiragana" sqref="G7:I26">
      <formula1>7</formula1>
    </dataValidation>
    <dataValidation type="list" allowBlank="1" showInputMessage="1" showErrorMessage="1" errorTitle="種目エラー" error="プルダウンから選択して下さい。" sqref="B7 B17 B19 B9 B21 B23 B11 B13 B15 B25">
      <formula1>"BD,GD"</formula1>
    </dataValidation>
    <dataValidation type="list" allowBlank="1" showInputMessage="1" showErrorMessage="1" errorTitle="区分エラー" error="プルダウンから選択して下さい。" sqref="K7:K26">
      <formula1>"1年,2年,3年,4年,5年,6年"</formula1>
    </dataValidation>
  </dataValidation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清 尾崎</cp:lastModifiedBy>
  <cp:lastPrinted>2023-11-08T00:11:22Z</cp:lastPrinted>
  <dcterms:created xsi:type="dcterms:W3CDTF">2011-10-01T01:58:08Z</dcterms:created>
  <dcterms:modified xsi:type="dcterms:W3CDTF">2023-11-14T03:39:00Z</dcterms:modified>
  <cp:category/>
  <cp:version/>
  <cp:contentType/>
  <cp:contentStatus/>
</cp:coreProperties>
</file>